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m5025\Desktop\ぷ：プラチナ\し：申請書他\"/>
    </mc:Choice>
  </mc:AlternateContent>
  <bookViews>
    <workbookView xWindow="0" yWindow="0" windowWidth="21600" windowHeight="8940"/>
  </bookViews>
  <sheets>
    <sheet name="事業計画書 記載例" sheetId="4" r:id="rId1"/>
  </sheets>
  <definedNames>
    <definedName name="_xlnm.Print_Area" localSheetId="0">'事業計画書 記載例'!$A$1:$BZ$91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2" i="4" l="1"/>
  <c r="X36" i="4"/>
  <c r="AC27" i="4"/>
  <c r="L76" i="4" l="1"/>
  <c r="L80" i="4" s="1"/>
  <c r="X80" i="4" s="1"/>
  <c r="L74" i="4"/>
  <c r="L57" i="4"/>
  <c r="L61" i="4" s="1"/>
  <c r="X61" i="4" s="1"/>
  <c r="L55" i="4"/>
  <c r="L38" i="4"/>
  <c r="L42" i="4" s="1"/>
  <c r="L36" i="4"/>
  <c r="M26" i="4"/>
  <c r="M22" i="4"/>
  <c r="L81" i="4" l="1"/>
  <c r="X81" i="4" s="1"/>
  <c r="X74" i="4"/>
  <c r="L62" i="4"/>
  <c r="X62" i="4" s="1"/>
  <c r="X55" i="4"/>
  <c r="L43" i="4"/>
  <c r="X43" i="4" s="1"/>
  <c r="M27" i="4"/>
</calcChain>
</file>

<file path=xl/sharedStrings.xml><?xml version="1.0" encoding="utf-8"?>
<sst xmlns="http://schemas.openxmlformats.org/spreadsheetml/2006/main" count="257" uniqueCount="120">
  <si>
    <t>様式第２号</t>
    <rPh sb="0" eb="2">
      <t>ヨウシキ</t>
    </rPh>
    <rPh sb="2" eb="3">
      <t>ダイ</t>
    </rPh>
    <rPh sb="4" eb="5">
      <t>ゴウ</t>
    </rPh>
    <phoneticPr fontId="2"/>
  </si>
  <si>
    <t>事 業 計 画 書</t>
    <rPh sb="0" eb="1">
      <t>コト</t>
    </rPh>
    <rPh sb="2" eb="3">
      <t>ギョウ</t>
    </rPh>
    <rPh sb="4" eb="5">
      <t>ケイ</t>
    </rPh>
    <rPh sb="6" eb="7">
      <t>ガ</t>
    </rPh>
    <rPh sb="8" eb="9">
      <t>ショ</t>
    </rPh>
    <phoneticPr fontId="2"/>
  </si>
  <si>
    <t>事業内容</t>
    <rPh sb="0" eb="2">
      <t>ジギョウ</t>
    </rPh>
    <rPh sb="2" eb="4">
      <t>ナイヨウ</t>
    </rPh>
    <phoneticPr fontId="2"/>
  </si>
  <si>
    <t>事業（業種）名</t>
    <rPh sb="0" eb="2">
      <t>ジギョウ</t>
    </rPh>
    <rPh sb="3" eb="5">
      <t>ギョウシュ</t>
    </rPh>
    <rPh sb="6" eb="7">
      <t>メイ</t>
    </rPh>
    <phoneticPr fontId="2"/>
  </si>
  <si>
    <t>具体的な取扱商品
・サービス</t>
    <rPh sb="0" eb="3">
      <t>グタイテキ</t>
    </rPh>
    <rPh sb="4" eb="6">
      <t>トリアツカ</t>
    </rPh>
    <rPh sb="6" eb="8">
      <t>ショウヒン</t>
    </rPh>
    <phoneticPr fontId="2"/>
  </si>
  <si>
    <t>商品の特徴や　　　サービスの利点</t>
    <rPh sb="0" eb="2">
      <t>ショウヒン</t>
    </rPh>
    <rPh sb="3" eb="5">
      <t>トクチョウ</t>
    </rPh>
    <rPh sb="14" eb="16">
      <t>リテン</t>
    </rPh>
    <phoneticPr fontId="2"/>
  </si>
  <si>
    <t>資金計画</t>
    <rPh sb="0" eb="2">
      <t>シキン</t>
    </rPh>
    <rPh sb="2" eb="4">
      <t>ケイカク</t>
    </rPh>
    <phoneticPr fontId="2"/>
  </si>
  <si>
    <t>機械・設備</t>
    <rPh sb="0" eb="2">
      <t>キカイ</t>
    </rPh>
    <rPh sb="3" eb="5">
      <t>セツビ</t>
    </rPh>
    <phoneticPr fontId="2"/>
  </si>
  <si>
    <t>備品他</t>
    <rPh sb="0" eb="2">
      <t>ビヒン</t>
    </rPh>
    <rPh sb="2" eb="3">
      <t>ホカ</t>
    </rPh>
    <phoneticPr fontId="2"/>
  </si>
  <si>
    <t>その他</t>
    <rPh sb="2" eb="3">
      <t>タ</t>
    </rPh>
    <phoneticPr fontId="2"/>
  </si>
  <si>
    <t>設備資金計：①</t>
    <rPh sb="0" eb="2">
      <t>セツビ</t>
    </rPh>
    <rPh sb="2" eb="4">
      <t>シキン</t>
    </rPh>
    <rPh sb="4" eb="5">
      <t>ケイ</t>
    </rPh>
    <phoneticPr fontId="2"/>
  </si>
  <si>
    <t>設備資金</t>
    <rPh sb="0" eb="2">
      <t>セツビ</t>
    </rPh>
    <rPh sb="2" eb="4">
      <t>シキン</t>
    </rPh>
    <phoneticPr fontId="2"/>
  </si>
  <si>
    <t>運転資金</t>
    <rPh sb="0" eb="2">
      <t>ウンテン</t>
    </rPh>
    <rPh sb="2" eb="4">
      <t>シキン</t>
    </rPh>
    <phoneticPr fontId="2"/>
  </si>
  <si>
    <t>仕入資金</t>
    <rPh sb="0" eb="2">
      <t>シイレ</t>
    </rPh>
    <rPh sb="2" eb="4">
      <t>シキン</t>
    </rPh>
    <phoneticPr fontId="2"/>
  </si>
  <si>
    <t>運転資金計：②</t>
    <rPh sb="0" eb="2">
      <t>ウンテン</t>
    </rPh>
    <rPh sb="2" eb="4">
      <t>シキン</t>
    </rPh>
    <rPh sb="4" eb="5">
      <t>ケイ</t>
    </rPh>
    <phoneticPr fontId="2"/>
  </si>
  <si>
    <t>開業資金合計：①+②</t>
    <rPh sb="0" eb="2">
      <t>カイギョウ</t>
    </rPh>
    <rPh sb="2" eb="4">
      <t>シキン</t>
    </rPh>
    <rPh sb="4" eb="6">
      <t>ゴウケイ</t>
    </rPh>
    <phoneticPr fontId="2"/>
  </si>
  <si>
    <t>千円</t>
    <rPh sb="0" eb="2">
      <t>センエン</t>
    </rPh>
    <phoneticPr fontId="2"/>
  </si>
  <si>
    <t>資金項目</t>
    <rPh sb="0" eb="2">
      <t>シキン</t>
    </rPh>
    <rPh sb="2" eb="4">
      <t>コウモク</t>
    </rPh>
    <phoneticPr fontId="2"/>
  </si>
  <si>
    <t>資金調達先</t>
    <rPh sb="0" eb="2">
      <t>シキン</t>
    </rPh>
    <rPh sb="2" eb="4">
      <t>チョウタツ</t>
    </rPh>
    <rPh sb="4" eb="5">
      <t>サキ</t>
    </rPh>
    <phoneticPr fontId="2"/>
  </si>
  <si>
    <t>金　　額</t>
    <rPh sb="0" eb="1">
      <t>キン</t>
    </rPh>
    <rPh sb="3" eb="4">
      <t>ガク</t>
    </rPh>
    <phoneticPr fontId="2"/>
  </si>
  <si>
    <t>親族等からの借入</t>
    <rPh sb="0" eb="2">
      <t>シンゾク</t>
    </rPh>
    <rPh sb="2" eb="3">
      <t>トウ</t>
    </rPh>
    <rPh sb="6" eb="8">
      <t>カリイレ</t>
    </rPh>
    <phoneticPr fontId="2"/>
  </si>
  <si>
    <t>金融機関からの借入</t>
    <rPh sb="0" eb="2">
      <t>キンユウ</t>
    </rPh>
    <rPh sb="2" eb="4">
      <t>キカン</t>
    </rPh>
    <rPh sb="7" eb="9">
      <t>カリイレ</t>
    </rPh>
    <phoneticPr fontId="2"/>
  </si>
  <si>
    <t>自 己 資 金</t>
    <rPh sb="0" eb="1">
      <t>ジ</t>
    </rPh>
    <rPh sb="2" eb="3">
      <t>オノレ</t>
    </rPh>
    <rPh sb="4" eb="5">
      <t>シ</t>
    </rPh>
    <rPh sb="6" eb="7">
      <t>キン</t>
    </rPh>
    <phoneticPr fontId="2"/>
  </si>
  <si>
    <t>資 金 調 達 合 計</t>
    <rPh sb="0" eb="1">
      <t>シ</t>
    </rPh>
    <rPh sb="2" eb="3">
      <t>キン</t>
    </rPh>
    <rPh sb="4" eb="5">
      <t>チョウ</t>
    </rPh>
    <rPh sb="6" eb="7">
      <t>タッ</t>
    </rPh>
    <rPh sb="8" eb="9">
      <t>ゴウ</t>
    </rPh>
    <rPh sb="10" eb="11">
      <t>ケイ</t>
    </rPh>
    <phoneticPr fontId="2"/>
  </si>
  <si>
    <t>収支計画</t>
    <rPh sb="0" eb="2">
      <t>シュウシ</t>
    </rPh>
    <rPh sb="2" eb="4">
      <t>ケイカク</t>
    </rPh>
    <phoneticPr fontId="2"/>
  </si>
  <si>
    <t>①</t>
    <phoneticPr fontId="2"/>
  </si>
  <si>
    <t>開業初年度</t>
    <rPh sb="0" eb="2">
      <t>カイギョウ</t>
    </rPh>
    <rPh sb="2" eb="5">
      <t>ショネンド</t>
    </rPh>
    <phoneticPr fontId="2"/>
  </si>
  <si>
    <t>人件費</t>
    <rPh sb="0" eb="3">
      <t>ジンケンヒ</t>
    </rPh>
    <phoneticPr fontId="2"/>
  </si>
  <si>
    <t>店舗賃料</t>
    <rPh sb="0" eb="2">
      <t>テンポ</t>
    </rPh>
    <rPh sb="2" eb="4">
      <t>チンリョウ</t>
    </rPh>
    <phoneticPr fontId="2"/>
  </si>
  <si>
    <t>水道光熱費</t>
    <rPh sb="0" eb="2">
      <t>スイドウ</t>
    </rPh>
    <rPh sb="2" eb="5">
      <t>コウネツヒ</t>
    </rPh>
    <phoneticPr fontId="2"/>
  </si>
  <si>
    <t>その他経費</t>
    <rPh sb="2" eb="3">
      <t>タ</t>
    </rPh>
    <rPh sb="3" eb="5">
      <t>ケイヒ</t>
    </rPh>
    <phoneticPr fontId="2"/>
  </si>
  <si>
    <t>経費合計</t>
    <rPh sb="0" eb="2">
      <t>ケイヒ</t>
    </rPh>
    <rPh sb="2" eb="4">
      <t>ゴウケイ</t>
    </rPh>
    <phoneticPr fontId="2"/>
  </si>
  <si>
    <t>項　　目</t>
    <rPh sb="0" eb="1">
      <t>コウ</t>
    </rPh>
    <rPh sb="3" eb="4">
      <t>メ</t>
    </rPh>
    <phoneticPr fontId="2"/>
  </si>
  <si>
    <t>売 上 高　</t>
    <rPh sb="0" eb="1">
      <t>バイ</t>
    </rPh>
    <rPh sb="2" eb="3">
      <t>ウエ</t>
    </rPh>
    <rPh sb="4" eb="5">
      <t>ダカ</t>
    </rPh>
    <phoneticPr fontId="2"/>
  </si>
  <si>
    <t>売上原価　 
（仕 入 高）</t>
    <rPh sb="0" eb="2">
      <t>ウリアゲ</t>
    </rPh>
    <rPh sb="2" eb="4">
      <t>ゲンカ</t>
    </rPh>
    <rPh sb="8" eb="9">
      <t>シ</t>
    </rPh>
    <rPh sb="10" eb="11">
      <t>イ</t>
    </rPh>
    <rPh sb="12" eb="13">
      <t>ダカ</t>
    </rPh>
    <phoneticPr fontId="2"/>
  </si>
  <si>
    <t>②</t>
    <phoneticPr fontId="2"/>
  </si>
  <si>
    <t>③</t>
    <phoneticPr fontId="2"/>
  </si>
  <si>
    <t>売上総利益（①-②）</t>
    <rPh sb="0" eb="2">
      <t>ウリアゲ</t>
    </rPh>
    <rPh sb="2" eb="5">
      <t>ソウリエキ</t>
    </rPh>
    <phoneticPr fontId="2"/>
  </si>
  <si>
    <t>④</t>
    <phoneticPr fontId="2"/>
  </si>
  <si>
    <t>営業利益（③-④）</t>
    <rPh sb="0" eb="2">
      <t>エイギョウ</t>
    </rPh>
    <rPh sb="2" eb="4">
      <t>リエキ</t>
    </rPh>
    <phoneticPr fontId="2"/>
  </si>
  <si>
    <t>⑤</t>
    <phoneticPr fontId="2"/>
  </si>
  <si>
    <t>各項目の金額の根拠</t>
    <rPh sb="0" eb="3">
      <t>カクコウモク</t>
    </rPh>
    <rPh sb="4" eb="6">
      <t>キンガク</t>
    </rPh>
    <rPh sb="7" eb="9">
      <t>コンキョ</t>
    </rPh>
    <phoneticPr fontId="2"/>
  </si>
  <si>
    <t>宣伝費・販促費</t>
    <rPh sb="0" eb="3">
      <t>センデンヒ</t>
    </rPh>
    <rPh sb="4" eb="6">
      <t>ハンソク</t>
    </rPh>
    <rPh sb="6" eb="7">
      <t>ヒ</t>
    </rPh>
    <phoneticPr fontId="2"/>
  </si>
  <si>
    <t>開業２年目</t>
    <rPh sb="0" eb="2">
      <t>カイギョウ</t>
    </rPh>
    <rPh sb="3" eb="5">
      <t>ネンメ</t>
    </rPh>
    <phoneticPr fontId="2"/>
  </si>
  <si>
    <t>②</t>
    <phoneticPr fontId="2"/>
  </si>
  <si>
    <t>③</t>
    <phoneticPr fontId="2"/>
  </si>
  <si>
    <t>開業３年目</t>
    <rPh sb="0" eb="2">
      <t>カイギョウ</t>
    </rPh>
    <rPh sb="3" eb="5">
      <t>ネンメ</t>
    </rPh>
    <phoneticPr fontId="2"/>
  </si>
  <si>
    <t>【２年目の収支計画について】</t>
    <rPh sb="2" eb="4">
      <t>ネンメ</t>
    </rPh>
    <rPh sb="5" eb="7">
      <t>シュウシ</t>
    </rPh>
    <rPh sb="7" eb="9">
      <t>ケイカク</t>
    </rPh>
    <phoneticPr fontId="2"/>
  </si>
  <si>
    <t>【初年度の収支計画について】</t>
    <rPh sb="1" eb="4">
      <t>ショネンド</t>
    </rPh>
    <rPh sb="5" eb="7">
      <t>シュウシ</t>
    </rPh>
    <rPh sb="7" eb="9">
      <t>ケイカク</t>
    </rPh>
    <phoneticPr fontId="2"/>
  </si>
  <si>
    <t>【３年目の収支計画について】</t>
    <rPh sb="2" eb="4">
      <t>ネンメ</t>
    </rPh>
    <rPh sb="5" eb="7">
      <t>シュウシ</t>
    </rPh>
    <rPh sb="7" eb="9">
      <t>ケイカク</t>
    </rPh>
    <phoneticPr fontId="2"/>
  </si>
  <si>
    <t>チャレンジショップ終了後の独立開業について</t>
    <rPh sb="9" eb="12">
      <t>シュウリョウゴ</t>
    </rPh>
    <rPh sb="13" eb="15">
      <t>ドクリツ</t>
    </rPh>
    <rPh sb="15" eb="17">
      <t>カイギョウ</t>
    </rPh>
    <phoneticPr fontId="2"/>
  </si>
  <si>
    <t>・イチゴショートケーキ、チーズケーキ、モンブラン、シュークリーム等の一般的なケーキの他、季節限定ケーキ、焼菓子等、全10種類を予定。
・事前予約によるオーダーメードケーキも受付し、誕生日他、記念日対応も可。</t>
    <rPh sb="32" eb="33">
      <t>ナド</t>
    </rPh>
    <rPh sb="34" eb="37">
      <t>イッパンテキ</t>
    </rPh>
    <rPh sb="42" eb="43">
      <t>ホカ</t>
    </rPh>
    <rPh sb="44" eb="46">
      <t>キセツ</t>
    </rPh>
    <rPh sb="46" eb="48">
      <t>ゲンテイ</t>
    </rPh>
    <rPh sb="52" eb="55">
      <t>ヤキガシ</t>
    </rPh>
    <rPh sb="55" eb="56">
      <t>ナド</t>
    </rPh>
    <rPh sb="57" eb="58">
      <t>ゼン</t>
    </rPh>
    <rPh sb="60" eb="62">
      <t>シュルイ</t>
    </rPh>
    <rPh sb="63" eb="65">
      <t>ヨテイ</t>
    </rPh>
    <rPh sb="68" eb="70">
      <t>ジゼン</t>
    </rPh>
    <rPh sb="70" eb="72">
      <t>ヨヤク</t>
    </rPh>
    <rPh sb="86" eb="88">
      <t>ウケツケ</t>
    </rPh>
    <rPh sb="90" eb="93">
      <t>タンジョウビ</t>
    </rPh>
    <rPh sb="93" eb="94">
      <t>ホカ</t>
    </rPh>
    <rPh sb="95" eb="98">
      <t>キネンビ</t>
    </rPh>
    <rPh sb="98" eb="100">
      <t>タイオウ</t>
    </rPh>
    <rPh sb="101" eb="102">
      <t>カ</t>
    </rPh>
    <phoneticPr fontId="2"/>
  </si>
  <si>
    <t>・原材料は当地の他近隣市町産のものをメインに使用する。店内の一部はイートインスペースとしコーヒーは安価で提供、地域住民の憩いの場とする。オーダーメードケーキは単なる規格オーダーではなく、顧客の要望を取り入れた世界に1つしかないケーキを作るサービスを提供する。</t>
    <rPh sb="1" eb="4">
      <t>ゲンザイリョウ</t>
    </rPh>
    <rPh sb="5" eb="7">
      <t>トウチ</t>
    </rPh>
    <rPh sb="8" eb="9">
      <t>ホカ</t>
    </rPh>
    <rPh sb="9" eb="11">
      <t>キンリン</t>
    </rPh>
    <rPh sb="11" eb="13">
      <t>シチョウ</t>
    </rPh>
    <rPh sb="13" eb="14">
      <t>サン</t>
    </rPh>
    <rPh sb="22" eb="24">
      <t>シヨウ</t>
    </rPh>
    <rPh sb="27" eb="29">
      <t>テンナイ</t>
    </rPh>
    <rPh sb="30" eb="32">
      <t>イチブ</t>
    </rPh>
    <rPh sb="49" eb="51">
      <t>アンカ</t>
    </rPh>
    <rPh sb="52" eb="54">
      <t>テイキョウ</t>
    </rPh>
    <rPh sb="55" eb="57">
      <t>チイキ</t>
    </rPh>
    <rPh sb="57" eb="59">
      <t>ジュウミン</t>
    </rPh>
    <rPh sb="60" eb="61">
      <t>イコ</t>
    </rPh>
    <rPh sb="63" eb="64">
      <t>バ</t>
    </rPh>
    <rPh sb="79" eb="80">
      <t>タン</t>
    </rPh>
    <rPh sb="82" eb="84">
      <t>キカク</t>
    </rPh>
    <rPh sb="93" eb="95">
      <t>コキャク</t>
    </rPh>
    <rPh sb="96" eb="98">
      <t>ヨウボウ</t>
    </rPh>
    <rPh sb="99" eb="100">
      <t>ト</t>
    </rPh>
    <rPh sb="101" eb="102">
      <t>イ</t>
    </rPh>
    <rPh sb="104" eb="106">
      <t>セカイ</t>
    </rPh>
    <rPh sb="117" eb="118">
      <t>ツク</t>
    </rPh>
    <rPh sb="124" eb="126">
      <t>テイキョウ</t>
    </rPh>
    <phoneticPr fontId="2"/>
  </si>
  <si>
    <t>その他の調達先※</t>
    <rPh sb="2" eb="3">
      <t>タ</t>
    </rPh>
    <rPh sb="4" eb="7">
      <t>チョウタツサキ</t>
    </rPh>
    <phoneticPr fontId="2"/>
  </si>
  <si>
    <t>※</t>
    <phoneticPr fontId="2"/>
  </si>
  <si>
    <t>前勤務先上司・同僚・部下からの支援金</t>
    <rPh sb="0" eb="1">
      <t>ゼン</t>
    </rPh>
    <rPh sb="1" eb="4">
      <t>キンムサキ</t>
    </rPh>
    <rPh sb="4" eb="6">
      <t>ジョウシ</t>
    </rPh>
    <rPh sb="7" eb="9">
      <t>ドウリョウ</t>
    </rPh>
    <rPh sb="10" eb="12">
      <t>ブカ</t>
    </rPh>
    <rPh sb="15" eb="18">
      <t>シエンキン</t>
    </rPh>
    <phoneticPr fontId="2"/>
  </si>
  <si>
    <t>年間営業：300日　顧客単価：1,200円/人　顧客数：8人/日　年間売上：1,200円×8人×300日＝2,880千円</t>
    <rPh sb="0" eb="2">
      <t>ネンカン</t>
    </rPh>
    <rPh sb="2" eb="4">
      <t>エイギョウ</t>
    </rPh>
    <rPh sb="8" eb="9">
      <t>ヒ</t>
    </rPh>
    <rPh sb="10" eb="12">
      <t>コキャク</t>
    </rPh>
    <rPh sb="12" eb="14">
      <t>タンカ</t>
    </rPh>
    <rPh sb="20" eb="21">
      <t>エン</t>
    </rPh>
    <rPh sb="22" eb="23">
      <t>ニン</t>
    </rPh>
    <rPh sb="24" eb="27">
      <t>コキャクスウ</t>
    </rPh>
    <rPh sb="29" eb="30">
      <t>ニン</t>
    </rPh>
    <rPh sb="31" eb="32">
      <t>ヒ</t>
    </rPh>
    <rPh sb="33" eb="35">
      <t>ネンカン</t>
    </rPh>
    <rPh sb="35" eb="37">
      <t>ウリアゲ</t>
    </rPh>
    <rPh sb="43" eb="44">
      <t>エン</t>
    </rPh>
    <rPh sb="46" eb="47">
      <t>ニン</t>
    </rPh>
    <rPh sb="51" eb="52">
      <t>ヒ</t>
    </rPh>
    <rPh sb="58" eb="60">
      <t>センエン</t>
    </rPh>
    <phoneticPr fontId="2"/>
  </si>
  <si>
    <t>売上金の3％</t>
    <rPh sb="0" eb="2">
      <t>ウリアゲ</t>
    </rPh>
    <rPh sb="2" eb="3">
      <t>キン</t>
    </rPh>
    <phoneticPr fontId="2"/>
  </si>
  <si>
    <t>売上総利益率</t>
    <rPh sb="0" eb="2">
      <t>ウリアゲ</t>
    </rPh>
    <rPh sb="2" eb="3">
      <t>ソウ</t>
    </rPh>
    <rPh sb="3" eb="5">
      <t>リエキ</t>
    </rPh>
    <rPh sb="5" eb="6">
      <t>リツ</t>
    </rPh>
    <phoneticPr fontId="2"/>
  </si>
  <si>
    <t>％</t>
    <phoneticPr fontId="2"/>
  </si>
  <si>
    <t>菓子小売業界平均値約42％を原価額とした。</t>
    <rPh sb="0" eb="2">
      <t>カシ</t>
    </rPh>
    <rPh sb="2" eb="4">
      <t>コウリ</t>
    </rPh>
    <rPh sb="4" eb="6">
      <t>ギョウカイ</t>
    </rPh>
    <rPh sb="6" eb="8">
      <t>ヘイキン</t>
    </rPh>
    <rPh sb="8" eb="9">
      <t>チ</t>
    </rPh>
    <rPh sb="9" eb="10">
      <t>ヤク</t>
    </rPh>
    <rPh sb="14" eb="16">
      <t>ゲンカ</t>
    </rPh>
    <rPh sb="16" eb="17">
      <t>ガク</t>
    </rPh>
    <phoneticPr fontId="2"/>
  </si>
  <si>
    <t>40千円/月にて算出</t>
    <rPh sb="2" eb="4">
      <t>センエン</t>
    </rPh>
    <rPh sb="5" eb="6">
      <t>ツキ</t>
    </rPh>
    <rPh sb="8" eb="10">
      <t>サンシュツ</t>
    </rPh>
    <phoneticPr fontId="2"/>
  </si>
  <si>
    <t>認知度UPのため30千円/月、次年は20千円/千円予定。</t>
    <rPh sb="0" eb="3">
      <t>ニンチド</t>
    </rPh>
    <rPh sb="10" eb="12">
      <t>センエン</t>
    </rPh>
    <rPh sb="13" eb="14">
      <t>ツキ</t>
    </rPh>
    <rPh sb="15" eb="17">
      <t>ジネン</t>
    </rPh>
    <rPh sb="20" eb="22">
      <t>センエン</t>
    </rPh>
    <rPh sb="23" eb="25">
      <t>センエン</t>
    </rPh>
    <rPh sb="25" eb="27">
      <t>ヨテイ</t>
    </rPh>
    <phoneticPr fontId="2"/>
  </si>
  <si>
    <t>売上営業利益率</t>
    <rPh sb="0" eb="2">
      <t>ウリアゲ</t>
    </rPh>
    <rPh sb="2" eb="4">
      <t>エイギョウ</t>
    </rPh>
    <rPh sb="4" eb="6">
      <t>リエキ</t>
    </rPh>
    <rPh sb="6" eb="7">
      <t>リツ</t>
    </rPh>
    <phoneticPr fontId="2"/>
  </si>
  <si>
    <t>包装紙・箱・商品装飾費等</t>
    <rPh sb="0" eb="2">
      <t>ホウソウ</t>
    </rPh>
    <rPh sb="2" eb="3">
      <t>カミ</t>
    </rPh>
    <rPh sb="4" eb="5">
      <t>ハコ</t>
    </rPh>
    <rPh sb="6" eb="8">
      <t>ショウヒン</t>
    </rPh>
    <rPh sb="8" eb="10">
      <t>ソウショク</t>
    </rPh>
    <rPh sb="10" eb="11">
      <t>ヒ</t>
    </rPh>
    <rPh sb="11" eb="12">
      <t>ナド</t>
    </rPh>
    <phoneticPr fontId="2"/>
  </si>
  <si>
    <t>従業員は妻　50千円/月</t>
    <rPh sb="0" eb="3">
      <t>ジュウギョウイン</t>
    </rPh>
    <rPh sb="4" eb="5">
      <t>ツマ</t>
    </rPh>
    <rPh sb="8" eb="10">
      <t>センエン</t>
    </rPh>
    <rPh sb="11" eb="12">
      <t>ツキ</t>
    </rPh>
    <phoneticPr fontId="2"/>
  </si>
  <si>
    <t>経費対売上高</t>
    <rPh sb="0" eb="2">
      <t>ケイヒ</t>
    </rPh>
    <rPh sb="2" eb="3">
      <t>タイ</t>
    </rPh>
    <rPh sb="3" eb="5">
      <t>ウリアゲ</t>
    </rPh>
    <rPh sb="5" eb="6">
      <t>ダカ</t>
    </rPh>
    <phoneticPr fontId="2"/>
  </si>
  <si>
    <t>・初年度は益子の住民だけでなく近隣市町住民にも店舗を周知してもらうための年度。</t>
    <rPh sb="1" eb="4">
      <t>ショネンド</t>
    </rPh>
    <rPh sb="5" eb="7">
      <t>マシコ</t>
    </rPh>
    <rPh sb="8" eb="10">
      <t>ジュウミン</t>
    </rPh>
    <rPh sb="15" eb="17">
      <t>キンリン</t>
    </rPh>
    <rPh sb="17" eb="19">
      <t>シチョウ</t>
    </rPh>
    <rPh sb="19" eb="21">
      <t>ジュウミン</t>
    </rPh>
    <rPh sb="23" eb="25">
      <t>テンポ</t>
    </rPh>
    <rPh sb="26" eb="28">
      <t>シュウチ</t>
    </rPh>
    <rPh sb="36" eb="38">
      <t>ネンド</t>
    </rPh>
    <phoneticPr fontId="2"/>
  </si>
  <si>
    <t>・店舗認知度は開業初年度、低いと判断し、オーダーメードケーキ売上計上はゼロにて計画策定。</t>
    <rPh sb="1" eb="3">
      <t>テンポ</t>
    </rPh>
    <rPh sb="3" eb="6">
      <t>ニンチド</t>
    </rPh>
    <rPh sb="7" eb="9">
      <t>カイギョウ</t>
    </rPh>
    <rPh sb="9" eb="11">
      <t>ショネン</t>
    </rPh>
    <rPh sb="11" eb="12">
      <t>ド</t>
    </rPh>
    <rPh sb="13" eb="14">
      <t>ヒク</t>
    </rPh>
    <rPh sb="16" eb="18">
      <t>ハンダン</t>
    </rPh>
    <rPh sb="30" eb="32">
      <t>ウリアゲ</t>
    </rPh>
    <rPh sb="32" eb="34">
      <t>ケイジョウ</t>
    </rPh>
    <rPh sb="39" eb="41">
      <t>ケイカク</t>
    </rPh>
    <rPh sb="41" eb="43">
      <t>サクテイ</t>
    </rPh>
    <phoneticPr fontId="2"/>
  </si>
  <si>
    <t>・最重要ポイントは商品力。味はもちろんインスタ映えに応じた商品を提供、販路拡大に繋げる。</t>
    <rPh sb="1" eb="4">
      <t>サイジュウヨウ</t>
    </rPh>
    <rPh sb="9" eb="12">
      <t>ショウヒンリョク</t>
    </rPh>
    <rPh sb="13" eb="14">
      <t>アジ</t>
    </rPh>
    <rPh sb="23" eb="24">
      <t>バ</t>
    </rPh>
    <rPh sb="26" eb="27">
      <t>オウ</t>
    </rPh>
    <rPh sb="29" eb="31">
      <t>ショウヒン</t>
    </rPh>
    <rPh sb="32" eb="34">
      <t>テイキョウ</t>
    </rPh>
    <rPh sb="35" eb="37">
      <t>ハンロ</t>
    </rPh>
    <rPh sb="37" eb="39">
      <t>カクダイ</t>
    </rPh>
    <rPh sb="40" eb="41">
      <t>ツナ</t>
    </rPh>
    <phoneticPr fontId="2"/>
  </si>
  <si>
    <t>年間営業：300日　顧客単価：1,250円/人　顧客数：8.8人/日　　　　年間売上：1,250円×8.8人×300日＝3,300千円　　　　　　　　　　　　　　　ｵｰﾀﾞｰﾒｰﾄﾞｹｰｷ単価：3,500円×月3個の販売＝10,500円　　　　　年間売上：126,000円　 2年目売上：3,420千円</t>
    <rPh sb="0" eb="2">
      <t>ネンカン</t>
    </rPh>
    <rPh sb="2" eb="4">
      <t>エイギョウ</t>
    </rPh>
    <rPh sb="8" eb="9">
      <t>ヒ</t>
    </rPh>
    <rPh sb="10" eb="12">
      <t>コキャク</t>
    </rPh>
    <rPh sb="12" eb="14">
      <t>タンカ</t>
    </rPh>
    <rPh sb="20" eb="21">
      <t>エン</t>
    </rPh>
    <rPh sb="22" eb="23">
      <t>ニン</t>
    </rPh>
    <rPh sb="24" eb="27">
      <t>コキャクスウ</t>
    </rPh>
    <rPh sb="31" eb="32">
      <t>ニン</t>
    </rPh>
    <rPh sb="33" eb="34">
      <t>ヒ</t>
    </rPh>
    <rPh sb="38" eb="40">
      <t>ネンカン</t>
    </rPh>
    <rPh sb="40" eb="42">
      <t>ウリアゲ</t>
    </rPh>
    <rPh sb="48" eb="49">
      <t>エン</t>
    </rPh>
    <rPh sb="53" eb="54">
      <t>ニン</t>
    </rPh>
    <rPh sb="58" eb="59">
      <t>ヒ</t>
    </rPh>
    <rPh sb="65" eb="67">
      <t>センエン</t>
    </rPh>
    <rPh sb="94" eb="96">
      <t>タンカ</t>
    </rPh>
    <rPh sb="102" eb="103">
      <t>エン</t>
    </rPh>
    <rPh sb="104" eb="105">
      <t>ツキ</t>
    </rPh>
    <rPh sb="106" eb="107">
      <t>コ</t>
    </rPh>
    <rPh sb="108" eb="110">
      <t>ハンバイ</t>
    </rPh>
    <rPh sb="117" eb="118">
      <t>エン</t>
    </rPh>
    <rPh sb="123" eb="125">
      <t>ネンカン</t>
    </rPh>
    <rPh sb="125" eb="127">
      <t>ウリアゲ</t>
    </rPh>
    <rPh sb="135" eb="136">
      <t>エン</t>
    </rPh>
    <rPh sb="139" eb="141">
      <t>ネンメ</t>
    </rPh>
    <rPh sb="141" eb="143">
      <t>ウリアゲ</t>
    </rPh>
    <rPh sb="149" eb="151">
      <t>センエン</t>
    </rPh>
    <phoneticPr fontId="2"/>
  </si>
  <si>
    <t>前年比▲1％の削減、41％を原価額とした。</t>
    <rPh sb="0" eb="3">
      <t>ゼンネンヒ</t>
    </rPh>
    <rPh sb="7" eb="9">
      <t>サクゲン</t>
    </rPh>
    <rPh sb="14" eb="16">
      <t>ゲンカ</t>
    </rPh>
    <rPh sb="16" eb="17">
      <t>ガク</t>
    </rPh>
    <phoneticPr fontId="2"/>
  </si>
  <si>
    <t>初年度の計画どおり、20千円/月。</t>
    <rPh sb="0" eb="3">
      <t>ショネンド</t>
    </rPh>
    <rPh sb="4" eb="6">
      <t>ケイカク</t>
    </rPh>
    <rPh sb="12" eb="14">
      <t>センエン</t>
    </rPh>
    <rPh sb="15" eb="16">
      <t>ツキ</t>
    </rPh>
    <phoneticPr fontId="2"/>
  </si>
  <si>
    <t>・廃棄ロスがなく高収益が見込めるｵｰﾀﾞｰﾒｰﾄﾞｹｰｷの認知度を上げ、更なる販路拡大を目指す。</t>
    <rPh sb="1" eb="3">
      <t>ハイキ</t>
    </rPh>
    <rPh sb="8" eb="11">
      <t>コウシュウエキ</t>
    </rPh>
    <rPh sb="12" eb="14">
      <t>ミコ</t>
    </rPh>
    <rPh sb="29" eb="31">
      <t>ニンチ</t>
    </rPh>
    <rPh sb="31" eb="32">
      <t>ド</t>
    </rPh>
    <rPh sb="33" eb="34">
      <t>ア</t>
    </rPh>
    <rPh sb="36" eb="37">
      <t>サラ</t>
    </rPh>
    <rPh sb="39" eb="41">
      <t>ハンロ</t>
    </rPh>
    <rPh sb="41" eb="43">
      <t>カクダイ</t>
    </rPh>
    <rPh sb="44" eb="46">
      <t>メザ</t>
    </rPh>
    <phoneticPr fontId="2"/>
  </si>
  <si>
    <t>・開業後1年経過、ある程度、店舗は認知されたと判断し宣伝費を削減。</t>
    <rPh sb="1" eb="3">
      <t>カイギョウ</t>
    </rPh>
    <rPh sb="3" eb="4">
      <t>ゴ</t>
    </rPh>
    <rPh sb="5" eb="6">
      <t>ネン</t>
    </rPh>
    <rPh sb="6" eb="8">
      <t>ケイカ</t>
    </rPh>
    <rPh sb="11" eb="13">
      <t>テイド</t>
    </rPh>
    <rPh sb="14" eb="16">
      <t>テンポ</t>
    </rPh>
    <rPh sb="17" eb="19">
      <t>ニンチ</t>
    </rPh>
    <rPh sb="23" eb="25">
      <t>ハンダン</t>
    </rPh>
    <rPh sb="26" eb="29">
      <t>センデンヒ</t>
    </rPh>
    <rPh sb="30" eb="32">
      <t>サクゲン</t>
    </rPh>
    <phoneticPr fontId="2"/>
  </si>
  <si>
    <t>・売上は顧客単価で50円、顧客数/日は10％増の8.8人と微増、手堅く算出した。</t>
    <rPh sb="1" eb="3">
      <t>ウリアゲ</t>
    </rPh>
    <rPh sb="4" eb="6">
      <t>コキャク</t>
    </rPh>
    <rPh sb="6" eb="8">
      <t>タンカ</t>
    </rPh>
    <rPh sb="11" eb="12">
      <t>エン</t>
    </rPh>
    <rPh sb="13" eb="16">
      <t>コキャクスウ</t>
    </rPh>
    <rPh sb="17" eb="18">
      <t>ヒ</t>
    </rPh>
    <rPh sb="22" eb="23">
      <t>ゾウ</t>
    </rPh>
    <rPh sb="27" eb="28">
      <t>ニン</t>
    </rPh>
    <rPh sb="29" eb="31">
      <t>ビゾウ</t>
    </rPh>
    <rPh sb="32" eb="34">
      <t>テガタ</t>
    </rPh>
    <rPh sb="35" eb="37">
      <t>サンシュツ</t>
    </rPh>
    <phoneticPr fontId="2"/>
  </si>
  <si>
    <t>前年比▲1％の削減、40％を原価額とした。</t>
    <rPh sb="0" eb="3">
      <t>ゼンネンヒ</t>
    </rPh>
    <rPh sb="7" eb="9">
      <t>サクゲン</t>
    </rPh>
    <rPh sb="14" eb="16">
      <t>ゲンカ</t>
    </rPh>
    <rPh sb="16" eb="17">
      <t>ガク</t>
    </rPh>
    <phoneticPr fontId="2"/>
  </si>
  <si>
    <t>45千円/月にて算出</t>
    <rPh sb="2" eb="4">
      <t>センエン</t>
    </rPh>
    <rPh sb="5" eb="6">
      <t>ツキ</t>
    </rPh>
    <rPh sb="8" eb="10">
      <t>サンシュツ</t>
    </rPh>
    <phoneticPr fontId="2"/>
  </si>
  <si>
    <t>年間営業：300日　顧客単価：1,250円/人　顧客数：10人/日　　　　年間売上：1,250円×10人×300日＝3,750千円　　　　　　　　　　　　　　　ｵｰﾀﾞｰﾒｰﾄﾞｹｰｷ単価：3,500円×50個/年＝175,000円　　　　　　　　　　　　　観光土産：120,000円/年　　3年目売上：4,045千円</t>
    <rPh sb="0" eb="2">
      <t>ネンカン</t>
    </rPh>
    <rPh sb="2" eb="4">
      <t>エイギョウ</t>
    </rPh>
    <rPh sb="8" eb="9">
      <t>ヒ</t>
    </rPh>
    <rPh sb="10" eb="12">
      <t>コキャク</t>
    </rPh>
    <rPh sb="12" eb="14">
      <t>タンカ</t>
    </rPh>
    <rPh sb="20" eb="21">
      <t>エン</t>
    </rPh>
    <rPh sb="22" eb="23">
      <t>ニン</t>
    </rPh>
    <rPh sb="24" eb="27">
      <t>コキャクスウ</t>
    </rPh>
    <rPh sb="30" eb="31">
      <t>ニン</t>
    </rPh>
    <rPh sb="32" eb="33">
      <t>ヒ</t>
    </rPh>
    <rPh sb="37" eb="39">
      <t>ネンカン</t>
    </rPh>
    <rPh sb="39" eb="41">
      <t>ウリアゲ</t>
    </rPh>
    <rPh sb="47" eb="48">
      <t>エン</t>
    </rPh>
    <rPh sb="51" eb="52">
      <t>ニン</t>
    </rPh>
    <rPh sb="56" eb="57">
      <t>ヒ</t>
    </rPh>
    <rPh sb="63" eb="65">
      <t>センエン</t>
    </rPh>
    <rPh sb="92" eb="94">
      <t>タンカ</t>
    </rPh>
    <rPh sb="100" eb="101">
      <t>エン</t>
    </rPh>
    <rPh sb="104" eb="105">
      <t>コ</t>
    </rPh>
    <rPh sb="106" eb="107">
      <t>ネン</t>
    </rPh>
    <rPh sb="115" eb="116">
      <t>エン</t>
    </rPh>
    <rPh sb="129" eb="131">
      <t>カンコウ</t>
    </rPh>
    <rPh sb="131" eb="133">
      <t>ミヤゲ</t>
    </rPh>
    <rPh sb="141" eb="142">
      <t>エン</t>
    </rPh>
    <rPh sb="143" eb="144">
      <t>ネン</t>
    </rPh>
    <rPh sb="147" eb="149">
      <t>ネンメ</t>
    </rPh>
    <rPh sb="149" eb="151">
      <t>ウリアゲ</t>
    </rPh>
    <rPh sb="157" eb="159">
      <t>センエン</t>
    </rPh>
    <phoneticPr fontId="2"/>
  </si>
  <si>
    <t>・売上は顧客単価は前年同額、顧客数/日は10人と微増し、着実な売上増の計画とした。</t>
    <rPh sb="1" eb="3">
      <t>ウリアゲ</t>
    </rPh>
    <rPh sb="4" eb="6">
      <t>コキャク</t>
    </rPh>
    <rPh sb="6" eb="8">
      <t>タンカ</t>
    </rPh>
    <rPh sb="9" eb="11">
      <t>ゼンネン</t>
    </rPh>
    <rPh sb="11" eb="13">
      <t>ドウガク</t>
    </rPh>
    <rPh sb="14" eb="17">
      <t>コキャクスウ</t>
    </rPh>
    <rPh sb="18" eb="19">
      <t>ヒ</t>
    </rPh>
    <rPh sb="22" eb="23">
      <t>ニン</t>
    </rPh>
    <rPh sb="24" eb="26">
      <t>ビゾウ</t>
    </rPh>
    <rPh sb="28" eb="30">
      <t>チャクジツ</t>
    </rPh>
    <rPh sb="31" eb="33">
      <t>ウリアゲ</t>
    </rPh>
    <rPh sb="33" eb="34">
      <t>ゾウ</t>
    </rPh>
    <rPh sb="35" eb="37">
      <t>ケイカク</t>
    </rPh>
    <phoneticPr fontId="2"/>
  </si>
  <si>
    <t>・ｵｰﾀﾞｰﾒｰﾄﾞｹｰｷの認知度増を見込み年50個の売上とした。但し、単価は据置。</t>
    <rPh sb="15" eb="17">
      <t>ゾウヲ</t>
    </rPh>
    <rPh sb="17" eb="20">
      <t>ミコミ</t>
    </rPh>
    <rPh sb="20" eb="21">
      <t>ネン</t>
    </rPh>
    <rPh sb="21" eb="25">
      <t>５０コノ</t>
    </rPh>
    <rPh sb="25" eb="30">
      <t>ウリアゲトシタ</t>
    </rPh>
    <rPh sb="33" eb="34">
      <t>、</t>
    </rPh>
    <rPh sb="34" eb="37">
      <t>タンカハ</t>
    </rPh>
    <rPh sb="37" eb="39">
      <t>スエオキ</t>
    </rPh>
    <rPh sb="39" eb="40">
      <t>。</t>
    </rPh>
    <rPh sb="40" eb="41">
      <t>ル</t>
    </rPh>
    <phoneticPr fontId="2"/>
  </si>
  <si>
    <t>・土産品は日持ちがする商品でロスは低減、販売状況を見て品揃えを増やすか検討する。</t>
    <rPh sb="1" eb="3">
      <t>ミヤゲ</t>
    </rPh>
    <rPh sb="3" eb="4">
      <t>ヒン</t>
    </rPh>
    <rPh sb="5" eb="7">
      <t>ヒモ</t>
    </rPh>
    <rPh sb="11" eb="13">
      <t>ショウヒン</t>
    </rPh>
    <rPh sb="17" eb="19">
      <t>テイゲン</t>
    </rPh>
    <rPh sb="20" eb="22">
      <t>ハンバイ</t>
    </rPh>
    <rPh sb="22" eb="24">
      <t>ジョウキョウ</t>
    </rPh>
    <rPh sb="25" eb="26">
      <t>ミ</t>
    </rPh>
    <rPh sb="27" eb="28">
      <t>シナ</t>
    </rPh>
    <rPh sb="28" eb="29">
      <t>ソロ</t>
    </rPh>
    <rPh sb="31" eb="32">
      <t>フ</t>
    </rPh>
    <rPh sb="35" eb="37">
      <t>ケントウ</t>
    </rPh>
    <phoneticPr fontId="2"/>
  </si>
  <si>
    <t>・場所は陶器市エリアの近隣の空き店舗で住居兼店舗にて独立開業したい。</t>
    <rPh sb="1" eb="3">
      <t>バショ</t>
    </rPh>
    <rPh sb="4" eb="6">
      <t>トウキ</t>
    </rPh>
    <rPh sb="6" eb="7">
      <t>イチ</t>
    </rPh>
    <rPh sb="11" eb="13">
      <t>キンリン</t>
    </rPh>
    <rPh sb="14" eb="15">
      <t>ア</t>
    </rPh>
    <rPh sb="16" eb="18">
      <t>テンポ</t>
    </rPh>
    <rPh sb="19" eb="21">
      <t>ジュウキョ</t>
    </rPh>
    <rPh sb="21" eb="22">
      <t>ケン</t>
    </rPh>
    <rPh sb="22" eb="24">
      <t>テンポ</t>
    </rPh>
    <rPh sb="26" eb="28">
      <t>ドクリツ</t>
    </rPh>
    <rPh sb="28" eb="30">
      <t>カイギョウ</t>
    </rPh>
    <phoneticPr fontId="2"/>
  </si>
  <si>
    <t>・観光客向け土産物も扱う計画で、観光地に近いエリアでの出店が成功の鍵ではないかと思う。</t>
    <rPh sb="1" eb="4">
      <t>カンコウキャク</t>
    </rPh>
    <rPh sb="4" eb="5">
      <t>ム</t>
    </rPh>
    <rPh sb="6" eb="9">
      <t>ミヤゲモノ</t>
    </rPh>
    <rPh sb="10" eb="11">
      <t>アツカ</t>
    </rPh>
    <rPh sb="12" eb="14">
      <t>ケイカク</t>
    </rPh>
    <rPh sb="16" eb="19">
      <t>カンコウチ</t>
    </rPh>
    <rPh sb="20" eb="21">
      <t>チカ</t>
    </rPh>
    <rPh sb="27" eb="29">
      <t>シュッテン</t>
    </rPh>
    <rPh sb="30" eb="32">
      <t>セイコウ</t>
    </rPh>
    <rPh sb="33" eb="34">
      <t>カギ</t>
    </rPh>
    <rPh sb="40" eb="41">
      <t>オモ</t>
    </rPh>
    <phoneticPr fontId="2"/>
  </si>
  <si>
    <t>・チャレンジショップの経験を活かし、必ず独立開業し、地元に愛される店を目指し、何年か後には</t>
    <rPh sb="11" eb="13">
      <t>ケイケン</t>
    </rPh>
    <rPh sb="14" eb="15">
      <t>イ</t>
    </rPh>
    <rPh sb="18" eb="19">
      <t>カナラ</t>
    </rPh>
    <rPh sb="20" eb="22">
      <t>ドクリツ</t>
    </rPh>
    <rPh sb="22" eb="24">
      <t>カイギョウ</t>
    </rPh>
    <rPh sb="26" eb="28">
      <t>ジモト</t>
    </rPh>
    <rPh sb="29" eb="30">
      <t>アイ</t>
    </rPh>
    <rPh sb="33" eb="34">
      <t>テン</t>
    </rPh>
    <rPh sb="34" eb="35">
      <t>メイテン</t>
    </rPh>
    <rPh sb="35" eb="37">
      <t>メザ</t>
    </rPh>
    <rPh sb="39" eb="41">
      <t>ナンネン</t>
    </rPh>
    <rPh sb="42" eb="43">
      <t>ノチ</t>
    </rPh>
    <phoneticPr fontId="2"/>
  </si>
  <si>
    <t xml:space="preserve"> 県内で有名な店になれるよう、日々努力していきます。</t>
    <rPh sb="1" eb="3">
      <t>ケンナイ</t>
    </rPh>
    <rPh sb="4" eb="6">
      <t>ユウメイ</t>
    </rPh>
    <rPh sb="7" eb="8">
      <t>テン</t>
    </rPh>
    <rPh sb="15" eb="17">
      <t>ヒビ</t>
    </rPh>
    <rPh sb="17" eb="19">
      <t>ドリョク</t>
    </rPh>
    <phoneticPr fontId="2"/>
  </si>
  <si>
    <t>部分は入力しないこと</t>
    <rPh sb="0" eb="2">
      <t>ブブン</t>
    </rPh>
    <rPh sb="3" eb="5">
      <t>ニュウリョク</t>
    </rPh>
    <phoneticPr fontId="2"/>
  </si>
  <si>
    <t>←</t>
    <phoneticPr fontId="2"/>
  </si>
  <si>
    <t>チャレンジショップにて開業する商売の内容を記入してください。</t>
    <rPh sb="11" eb="13">
      <t>カイギョウ</t>
    </rPh>
    <rPh sb="15" eb="17">
      <t>ショウバイ</t>
    </rPh>
    <rPh sb="18" eb="20">
      <t>ナイヨウ</t>
    </rPh>
    <rPh sb="21" eb="23">
      <t>キニュウ</t>
    </rPh>
    <phoneticPr fontId="2"/>
  </si>
  <si>
    <t>　洋菓子の製造・販売 （店名：二四三家）</t>
    <rPh sb="1" eb="4">
      <t>ヨウガシ</t>
    </rPh>
    <rPh sb="5" eb="7">
      <t>セイゾウ</t>
    </rPh>
    <rPh sb="8" eb="10">
      <t>ハンバイ</t>
    </rPh>
    <rPh sb="12" eb="14">
      <t>テンメイ</t>
    </rPh>
    <rPh sb="15" eb="18">
      <t>２４３</t>
    </rPh>
    <rPh sb="18" eb="19">
      <t>ヤ</t>
    </rPh>
    <phoneticPr fontId="2"/>
  </si>
  <si>
    <t>（例）パン製造・販売、・販売、飲食業（カフェの経営）等、不明な場合はご照会ください</t>
    <rPh sb="1" eb="2">
      <t>レイ</t>
    </rPh>
    <rPh sb="5" eb="7">
      <t>セイゾウ</t>
    </rPh>
    <rPh sb="8" eb="10">
      <t>ハンバイ</t>
    </rPh>
    <rPh sb="12" eb="14">
      <t>ハンバイ</t>
    </rPh>
    <rPh sb="15" eb="18">
      <t>インショクギョウ</t>
    </rPh>
    <rPh sb="23" eb="25">
      <t>ケイエイ</t>
    </rPh>
    <rPh sb="26" eb="27">
      <t>ナド</t>
    </rPh>
    <rPh sb="28" eb="30">
      <t>フメイ</t>
    </rPh>
    <rPh sb="31" eb="33">
      <t>バアイ</t>
    </rPh>
    <rPh sb="35" eb="37">
      <t>ショウカイ</t>
    </rPh>
    <phoneticPr fontId="2"/>
  </si>
  <si>
    <t>上記事業にて取り扱う商品や提供するサービスを簡潔且つ明確に記入してください。</t>
    <rPh sb="0" eb="2">
      <t>ジョウキ</t>
    </rPh>
    <rPh sb="2" eb="4">
      <t>ジギョウ</t>
    </rPh>
    <rPh sb="6" eb="7">
      <t>ト</t>
    </rPh>
    <rPh sb="8" eb="9">
      <t>アツカ</t>
    </rPh>
    <rPh sb="10" eb="12">
      <t>ショウヒン</t>
    </rPh>
    <rPh sb="13" eb="15">
      <t>テイキョウ</t>
    </rPh>
    <rPh sb="22" eb="24">
      <t>カンケツ</t>
    </rPh>
    <rPh sb="24" eb="25">
      <t>カ</t>
    </rPh>
    <rPh sb="26" eb="28">
      <t>メイカク</t>
    </rPh>
    <rPh sb="29" eb="31">
      <t>キニュウ</t>
    </rPh>
    <phoneticPr fontId="2"/>
  </si>
  <si>
    <t>★</t>
    <phoneticPr fontId="2"/>
  </si>
  <si>
    <t>前項目で記入した内容を踏まえ、商品及び提供するサービスの特徴・独自性・魅力、強みなどを簡潔・明確に記入してください。</t>
    <rPh sb="0" eb="1">
      <t>マエ</t>
    </rPh>
    <rPh sb="1" eb="3">
      <t>コウモク</t>
    </rPh>
    <rPh sb="4" eb="6">
      <t>キニュウ</t>
    </rPh>
    <rPh sb="8" eb="10">
      <t>ナイヨウ</t>
    </rPh>
    <rPh sb="11" eb="12">
      <t>フ</t>
    </rPh>
    <rPh sb="15" eb="17">
      <t>ショウヒン</t>
    </rPh>
    <rPh sb="17" eb="18">
      <t>オヨ</t>
    </rPh>
    <rPh sb="19" eb="21">
      <t>テイキョウ</t>
    </rPh>
    <rPh sb="28" eb="30">
      <t>トクチョウ</t>
    </rPh>
    <rPh sb="31" eb="34">
      <t>ドクジセイ</t>
    </rPh>
    <rPh sb="35" eb="37">
      <t>ミリョク</t>
    </rPh>
    <rPh sb="38" eb="39">
      <t>ツヨ</t>
    </rPh>
    <rPh sb="43" eb="45">
      <t>カンケツ</t>
    </rPh>
    <rPh sb="46" eb="48">
      <t>メイカク</t>
    </rPh>
    <rPh sb="49" eb="51">
      <t>キニュウ</t>
    </rPh>
    <phoneticPr fontId="2"/>
  </si>
  <si>
    <t>←</t>
    <phoneticPr fontId="2"/>
  </si>
  <si>
    <t>の部分が入力項目です</t>
    <rPh sb="1" eb="3">
      <t>ブブン</t>
    </rPh>
    <rPh sb="4" eb="6">
      <t>ニュウリョク</t>
    </rPh>
    <rPh sb="6" eb="8">
      <t>コウモク</t>
    </rPh>
    <phoneticPr fontId="2"/>
  </si>
  <si>
    <t>←</t>
    <phoneticPr fontId="2"/>
  </si>
  <si>
    <t xml:space="preserve">備品他 ： 開業に伴い導入する備品の金額 ～ （例）食器類、レジ、工具、家具類等 </t>
    <rPh sb="0" eb="2">
      <t>ビヒン</t>
    </rPh>
    <rPh sb="2" eb="3">
      <t>ホカ</t>
    </rPh>
    <rPh sb="15" eb="17">
      <t>ビヒン</t>
    </rPh>
    <rPh sb="26" eb="28">
      <t>ショッキ</t>
    </rPh>
    <rPh sb="28" eb="29">
      <t>ルイ</t>
    </rPh>
    <rPh sb="33" eb="35">
      <t>コウグ</t>
    </rPh>
    <rPh sb="36" eb="38">
      <t>カグ</t>
    </rPh>
    <rPh sb="38" eb="39">
      <t>ルイ</t>
    </rPh>
    <rPh sb="39" eb="40">
      <t>ナド</t>
    </rPh>
    <phoneticPr fontId="2"/>
  </si>
  <si>
    <t>その他 ： 上記 機械・設備・備品以外のもの ～  電池・充電池・設備関連のメンテ用品など</t>
    <rPh sb="2" eb="3">
      <t>タ</t>
    </rPh>
    <rPh sb="6" eb="8">
      <t>ジョウキ</t>
    </rPh>
    <rPh sb="9" eb="11">
      <t>キカイ</t>
    </rPh>
    <rPh sb="12" eb="14">
      <t>セツビ</t>
    </rPh>
    <rPh sb="15" eb="17">
      <t>ビヒン</t>
    </rPh>
    <rPh sb="17" eb="19">
      <t>イガイ</t>
    </rPh>
    <rPh sb="26" eb="28">
      <t>デンチ</t>
    </rPh>
    <rPh sb="29" eb="32">
      <t>ジュウデンチ</t>
    </rPh>
    <rPh sb="33" eb="35">
      <t>セツビ</t>
    </rPh>
    <rPh sb="35" eb="37">
      <t>カンレン</t>
    </rPh>
    <rPh sb="41" eb="43">
      <t>ヨウヒン</t>
    </rPh>
    <phoneticPr fontId="2"/>
  </si>
  <si>
    <t>経費</t>
    <rPh sb="0" eb="2">
      <t>ケイヒ</t>
    </rPh>
    <phoneticPr fontId="2"/>
  </si>
  <si>
    <t>経費 ： 人件費（除く事業主）、光熱費等、店舗運営に関連する経費（3か月程度分）</t>
    <rPh sb="0" eb="2">
      <t>ケイヒ</t>
    </rPh>
    <rPh sb="5" eb="8">
      <t>ジンケンヒ</t>
    </rPh>
    <rPh sb="9" eb="10">
      <t>ノゾ</t>
    </rPh>
    <rPh sb="11" eb="14">
      <t>ジギョウヌシ</t>
    </rPh>
    <rPh sb="16" eb="19">
      <t>コウネツヒ</t>
    </rPh>
    <rPh sb="19" eb="20">
      <t>ナド</t>
    </rPh>
    <rPh sb="21" eb="23">
      <t>テンポ</t>
    </rPh>
    <rPh sb="23" eb="25">
      <t>ウンエイ</t>
    </rPh>
    <rPh sb="26" eb="28">
      <t>カンレン</t>
    </rPh>
    <rPh sb="30" eb="32">
      <t>ケイヒ</t>
    </rPh>
    <phoneticPr fontId="2"/>
  </si>
  <si>
    <t>その他 ： 業界関連の年会費、会費等</t>
    <rPh sb="2" eb="3">
      <t>タ</t>
    </rPh>
    <rPh sb="6" eb="8">
      <t>ギョウカイ</t>
    </rPh>
    <rPh sb="8" eb="10">
      <t>カンレン</t>
    </rPh>
    <rPh sb="11" eb="14">
      <t>ネンカイヒ</t>
    </rPh>
    <rPh sb="15" eb="17">
      <t>カイヒ</t>
    </rPh>
    <rPh sb="17" eb="18">
      <t>ナド</t>
    </rPh>
    <phoneticPr fontId="2"/>
  </si>
  <si>
    <t>その他調達先※はその内容を記載例のとおり合計金額の下の行に記入してください。</t>
    <rPh sb="2" eb="3">
      <t>タ</t>
    </rPh>
    <rPh sb="3" eb="5">
      <t>チョウタツ</t>
    </rPh>
    <rPh sb="5" eb="6">
      <t>サキ</t>
    </rPh>
    <rPh sb="10" eb="12">
      <t>ナイヨウ</t>
    </rPh>
    <rPh sb="13" eb="15">
      <t>キサイ</t>
    </rPh>
    <rPh sb="15" eb="16">
      <t>レイ</t>
    </rPh>
    <rPh sb="20" eb="22">
      <t>ゴウケイ</t>
    </rPh>
    <rPh sb="22" eb="24">
      <t>キンガク</t>
    </rPh>
    <rPh sb="25" eb="26">
      <t>シタ</t>
    </rPh>
    <rPh sb="27" eb="28">
      <t>ギョウ</t>
    </rPh>
    <rPh sb="29" eb="31">
      <t>キニュウ</t>
    </rPh>
    <phoneticPr fontId="2"/>
  </si>
  <si>
    <t>千円未満は原則四捨五入し記入し、合計金額が一致しない場合、調整してください。</t>
    <rPh sb="0" eb="2">
      <t>センエン</t>
    </rPh>
    <rPh sb="2" eb="4">
      <t>ミマン</t>
    </rPh>
    <rPh sb="5" eb="7">
      <t>ゲンソク</t>
    </rPh>
    <rPh sb="7" eb="11">
      <t>シシャゴニュウ</t>
    </rPh>
    <rPh sb="12" eb="14">
      <t>キニュウ</t>
    </rPh>
    <rPh sb="16" eb="18">
      <t>ゴウケイ</t>
    </rPh>
    <rPh sb="18" eb="20">
      <t>キンガク</t>
    </rPh>
    <rPh sb="21" eb="23">
      <t>イッチ</t>
    </rPh>
    <rPh sb="26" eb="28">
      <t>バアイ</t>
    </rPh>
    <rPh sb="29" eb="31">
      <t>チョウセイ</t>
    </rPh>
    <phoneticPr fontId="2"/>
  </si>
  <si>
    <t>仕入資金 ： 商品製造の原材料・半製品・加工品等の仕入れにかかる金額（3か月程度分）</t>
    <rPh sb="0" eb="2">
      <t>シイレ</t>
    </rPh>
    <rPh sb="2" eb="4">
      <t>シキン</t>
    </rPh>
    <rPh sb="7" eb="9">
      <t>ショウヒン</t>
    </rPh>
    <rPh sb="9" eb="11">
      <t>セイゾウ</t>
    </rPh>
    <rPh sb="12" eb="15">
      <t>ゲンザイリョウ</t>
    </rPh>
    <rPh sb="16" eb="19">
      <t>ハンセイヒン</t>
    </rPh>
    <rPh sb="20" eb="23">
      <t>カコウヒン</t>
    </rPh>
    <rPh sb="23" eb="24">
      <t>ナド</t>
    </rPh>
    <rPh sb="25" eb="27">
      <t>シイ</t>
    </rPh>
    <rPh sb="32" eb="34">
      <t>キンガク</t>
    </rPh>
    <rPh sb="37" eb="38">
      <t>ゲツ</t>
    </rPh>
    <rPh sb="38" eb="40">
      <t>テイド</t>
    </rPh>
    <rPh sb="40" eb="41">
      <t>ブン</t>
    </rPh>
    <phoneticPr fontId="2"/>
  </si>
  <si>
    <t>機械・設備 ： 開業に伴い導入する設備・機械の金額 ～ （例）業務用冷蔵庫、オーブン、冷暖房機器、製造機械等</t>
    <rPh sb="0" eb="2">
      <t>キカイ</t>
    </rPh>
    <rPh sb="3" eb="5">
      <t>セツビ</t>
    </rPh>
    <rPh sb="8" eb="10">
      <t>カイギョウ</t>
    </rPh>
    <rPh sb="11" eb="12">
      <t>トモナ</t>
    </rPh>
    <rPh sb="13" eb="15">
      <t>ドウニュウ</t>
    </rPh>
    <rPh sb="17" eb="19">
      <t>セツビ</t>
    </rPh>
    <rPh sb="20" eb="22">
      <t>キカイ</t>
    </rPh>
    <rPh sb="23" eb="25">
      <t>キンガク</t>
    </rPh>
    <rPh sb="29" eb="30">
      <t>レイ</t>
    </rPh>
    <rPh sb="31" eb="34">
      <t>ギョウムヨウ</t>
    </rPh>
    <rPh sb="34" eb="37">
      <t>レイゾウコ</t>
    </rPh>
    <rPh sb="43" eb="46">
      <t>レイダンボウ</t>
    </rPh>
    <rPh sb="46" eb="48">
      <t>キキ</t>
    </rPh>
    <rPh sb="49" eb="51">
      <t>セイゾウ</t>
    </rPh>
    <rPh sb="51" eb="53">
      <t>キカイ</t>
    </rPh>
    <rPh sb="53" eb="54">
      <t>ナド</t>
    </rPh>
    <phoneticPr fontId="2"/>
  </si>
  <si>
    <t>開業資金合計と資金調達合計の一致を必ず確認してください。</t>
    <rPh sb="0" eb="2">
      <t>カイギョウ</t>
    </rPh>
    <rPh sb="2" eb="4">
      <t>シキン</t>
    </rPh>
    <rPh sb="4" eb="6">
      <t>ゴウケイ</t>
    </rPh>
    <rPh sb="7" eb="9">
      <t>シキン</t>
    </rPh>
    <rPh sb="9" eb="11">
      <t>チョウタツ</t>
    </rPh>
    <rPh sb="11" eb="13">
      <t>ゴウケイ</t>
    </rPh>
    <rPh sb="14" eb="16">
      <t>イッチ</t>
    </rPh>
    <rPh sb="17" eb="18">
      <t>カナラ</t>
    </rPh>
    <rPh sb="19" eb="21">
      <t>カクニン</t>
    </rPh>
    <phoneticPr fontId="2"/>
  </si>
  <si>
    <t>←</t>
    <phoneticPr fontId="2"/>
  </si>
  <si>
    <t>利用期間（初年度・2年目・3年目）ごとの収支計画の記載です。記載内容の説明は初年度のみとなります。</t>
    <rPh sb="0" eb="2">
      <t>リヨウ</t>
    </rPh>
    <rPh sb="2" eb="4">
      <t>キカン</t>
    </rPh>
    <rPh sb="5" eb="8">
      <t>ショネンド</t>
    </rPh>
    <rPh sb="10" eb="12">
      <t>ネンメ</t>
    </rPh>
    <rPh sb="14" eb="16">
      <t>ネンメ</t>
    </rPh>
    <rPh sb="20" eb="22">
      <t>シュウシ</t>
    </rPh>
    <rPh sb="22" eb="24">
      <t>ケイカク</t>
    </rPh>
    <rPh sb="25" eb="27">
      <t>キサイ</t>
    </rPh>
    <rPh sb="30" eb="32">
      <t>キサイ</t>
    </rPh>
    <rPh sb="32" eb="34">
      <t>ナイヨウ</t>
    </rPh>
    <rPh sb="35" eb="37">
      <t>セツメイ</t>
    </rPh>
    <rPh sb="38" eb="41">
      <t>ショネンド</t>
    </rPh>
    <phoneticPr fontId="2"/>
  </si>
  <si>
    <t>売上金の入力です。売上高の算出根拠を簡潔に記載し、売上金額を説明してください。</t>
    <rPh sb="0" eb="2">
      <t>ウリアゲ</t>
    </rPh>
    <rPh sb="2" eb="3">
      <t>キン</t>
    </rPh>
    <rPh sb="4" eb="6">
      <t>ニュウリョク</t>
    </rPh>
    <rPh sb="9" eb="11">
      <t>ウリアゲ</t>
    </rPh>
    <rPh sb="11" eb="12">
      <t>ダカ</t>
    </rPh>
    <rPh sb="13" eb="15">
      <t>サンシュツ</t>
    </rPh>
    <rPh sb="15" eb="17">
      <t>コンキョ</t>
    </rPh>
    <rPh sb="18" eb="20">
      <t>カンケツ</t>
    </rPh>
    <rPh sb="21" eb="23">
      <t>キサイ</t>
    </rPh>
    <rPh sb="25" eb="27">
      <t>ウリアゲ</t>
    </rPh>
    <rPh sb="27" eb="29">
      <t>キンガク</t>
    </rPh>
    <rPh sb="30" eb="32">
      <t>セツメイ</t>
    </rPh>
    <phoneticPr fontId="2"/>
  </si>
  <si>
    <t>売り上原価（仕入高）の入力です。算出根拠を簡潔に記載し説明してください。</t>
    <rPh sb="0" eb="1">
      <t>ウ</t>
    </rPh>
    <rPh sb="2" eb="3">
      <t>ア</t>
    </rPh>
    <rPh sb="3" eb="5">
      <t>ゲンカ</t>
    </rPh>
    <rPh sb="6" eb="8">
      <t>シイレ</t>
    </rPh>
    <rPh sb="8" eb="9">
      <t>ダカ</t>
    </rPh>
    <rPh sb="11" eb="13">
      <t>ニュウリョク</t>
    </rPh>
    <rPh sb="16" eb="18">
      <t>サンシュツ</t>
    </rPh>
    <rPh sb="18" eb="20">
      <t>コンキョ</t>
    </rPh>
    <rPh sb="21" eb="23">
      <t>カンケツ</t>
    </rPh>
    <rPh sb="24" eb="26">
      <t>キサイ</t>
    </rPh>
    <rPh sb="27" eb="29">
      <t>セツメイ</t>
    </rPh>
    <phoneticPr fontId="2"/>
  </si>
  <si>
    <t>自動入力、入力不可です。</t>
    <rPh sb="0" eb="2">
      <t>ジドウ</t>
    </rPh>
    <rPh sb="2" eb="4">
      <t>ニュウリョク</t>
    </rPh>
    <rPh sb="5" eb="7">
      <t>ニュウリョク</t>
    </rPh>
    <rPh sb="7" eb="9">
      <t>フカ</t>
    </rPh>
    <phoneticPr fontId="2"/>
  </si>
  <si>
    <t>人件費は事業主を除く金額を記入してください。従業員・アルバイト等の給与・賞与等です。</t>
    <rPh sb="0" eb="3">
      <t>ジンケンヒ</t>
    </rPh>
    <rPh sb="4" eb="7">
      <t>ジギョウヌシ</t>
    </rPh>
    <rPh sb="8" eb="9">
      <t>ノゾ</t>
    </rPh>
    <rPh sb="10" eb="12">
      <t>キンガク</t>
    </rPh>
    <rPh sb="13" eb="15">
      <t>キニュウ</t>
    </rPh>
    <rPh sb="22" eb="25">
      <t>ジュウギョウイン</t>
    </rPh>
    <rPh sb="31" eb="32">
      <t>トウ</t>
    </rPh>
    <rPh sb="33" eb="35">
      <t>キュウヨ</t>
    </rPh>
    <rPh sb="36" eb="38">
      <t>ショウヨ</t>
    </rPh>
    <rPh sb="38" eb="39">
      <t>ナド</t>
    </rPh>
    <phoneticPr fontId="2"/>
  </si>
  <si>
    <t>赤字項目は修正可能です。費用負担の大きい項目を選び記入、数字を入力し、右欄に簡潔な説明を記入してください。</t>
    <rPh sb="0" eb="2">
      <t>アカジ</t>
    </rPh>
    <rPh sb="2" eb="4">
      <t>コウモク</t>
    </rPh>
    <rPh sb="5" eb="7">
      <t>シュウセイ</t>
    </rPh>
    <rPh sb="7" eb="9">
      <t>カノウ</t>
    </rPh>
    <rPh sb="12" eb="14">
      <t>ヒヨウ</t>
    </rPh>
    <rPh sb="14" eb="16">
      <t>フタン</t>
    </rPh>
    <rPh sb="17" eb="18">
      <t>オオ</t>
    </rPh>
    <rPh sb="20" eb="22">
      <t>コウモク</t>
    </rPh>
    <rPh sb="23" eb="24">
      <t>エラ</t>
    </rPh>
    <rPh sb="25" eb="27">
      <t>キニュウ</t>
    </rPh>
    <rPh sb="28" eb="30">
      <t>スウジ</t>
    </rPh>
    <rPh sb="31" eb="33">
      <t>ニュウリョク</t>
    </rPh>
    <rPh sb="35" eb="36">
      <t>ミギ</t>
    </rPh>
    <rPh sb="36" eb="37">
      <t>ラン</t>
    </rPh>
    <rPh sb="38" eb="40">
      <t>カンケツ</t>
    </rPh>
    <rPh sb="41" eb="43">
      <t>セツメイ</t>
    </rPh>
    <rPh sb="44" eb="46">
      <t>キニュウ</t>
    </rPh>
    <phoneticPr fontId="2"/>
  </si>
  <si>
    <t>各年度の収支計画の補足説明、年度目標等、収支計画についての特記事項等について説明してください。
2年度・3年度も初年度と同様に各項目の金額の根拠を簡潔に記入してください。</t>
    <rPh sb="0" eb="3">
      <t>カクネンド</t>
    </rPh>
    <rPh sb="4" eb="6">
      <t>シュウシ</t>
    </rPh>
    <rPh sb="6" eb="8">
      <t>ケイカク</t>
    </rPh>
    <rPh sb="9" eb="11">
      <t>ホソク</t>
    </rPh>
    <rPh sb="11" eb="13">
      <t>セツメイ</t>
    </rPh>
    <rPh sb="14" eb="16">
      <t>ネンド</t>
    </rPh>
    <rPh sb="16" eb="18">
      <t>モクヒョウ</t>
    </rPh>
    <rPh sb="18" eb="19">
      <t>ナド</t>
    </rPh>
    <rPh sb="20" eb="22">
      <t>シュウシ</t>
    </rPh>
    <rPh sb="22" eb="24">
      <t>ケイカク</t>
    </rPh>
    <rPh sb="29" eb="31">
      <t>トッキ</t>
    </rPh>
    <rPh sb="31" eb="33">
      <t>ジコウ</t>
    </rPh>
    <rPh sb="33" eb="34">
      <t>ナド</t>
    </rPh>
    <rPh sb="38" eb="40">
      <t>セツメイ</t>
    </rPh>
    <rPh sb="49" eb="51">
      <t>ネンド</t>
    </rPh>
    <rPh sb="53" eb="55">
      <t>ネンド</t>
    </rPh>
    <rPh sb="56" eb="59">
      <t>ショネンド</t>
    </rPh>
    <rPh sb="60" eb="62">
      <t>ドウヨウ</t>
    </rPh>
    <rPh sb="63" eb="66">
      <t>カクコウモク</t>
    </rPh>
    <rPh sb="67" eb="69">
      <t>キンガク</t>
    </rPh>
    <rPh sb="70" eb="72">
      <t>コンキョ</t>
    </rPh>
    <rPh sb="73" eb="75">
      <t>カンケツ</t>
    </rPh>
    <rPh sb="76" eb="78">
      <t>キニュウ</t>
    </rPh>
    <phoneticPr fontId="2"/>
  </si>
  <si>
    <t>記載例は洋菓子店を想定し作成。</t>
    <rPh sb="0" eb="2">
      <t>キサイ</t>
    </rPh>
    <rPh sb="2" eb="3">
      <t>レイ</t>
    </rPh>
    <rPh sb="4" eb="7">
      <t>ヨウガシ</t>
    </rPh>
    <rPh sb="7" eb="8">
      <t>テン</t>
    </rPh>
    <rPh sb="9" eb="11">
      <t>ソウテイ</t>
    </rPh>
    <rPh sb="12" eb="14">
      <t>サクセイ</t>
    </rPh>
    <phoneticPr fontId="2"/>
  </si>
  <si>
    <t>収支計画初年度の記載例を参考に記入してください。</t>
    <rPh sb="0" eb="2">
      <t>シュウシ</t>
    </rPh>
    <rPh sb="2" eb="4">
      <t>ケイカク</t>
    </rPh>
    <rPh sb="4" eb="7">
      <t>ショネンド</t>
    </rPh>
    <rPh sb="8" eb="10">
      <t>キサイ</t>
    </rPh>
    <rPh sb="10" eb="11">
      <t>レイ</t>
    </rPh>
    <rPh sb="12" eb="14">
      <t>サンコウ</t>
    </rPh>
    <rPh sb="15" eb="17">
      <t>キニュウ</t>
    </rPh>
    <phoneticPr fontId="2"/>
  </si>
  <si>
    <t>現時点での独立開業への思い、目指す店舗、町内における独立場所等、独立開業に関することを記載してください。特段の制約等ありません。思っていることや考えていること、不安なこと等を記入してください。</t>
    <rPh sb="0" eb="3">
      <t>ゲンジテン</t>
    </rPh>
    <rPh sb="5" eb="7">
      <t>ドクリツ</t>
    </rPh>
    <rPh sb="7" eb="9">
      <t>カイギョウ</t>
    </rPh>
    <rPh sb="11" eb="12">
      <t>オモ</t>
    </rPh>
    <rPh sb="14" eb="16">
      <t>メザ</t>
    </rPh>
    <rPh sb="17" eb="19">
      <t>テンポ</t>
    </rPh>
    <rPh sb="20" eb="22">
      <t>チョウナイ</t>
    </rPh>
    <rPh sb="26" eb="28">
      <t>ドクリツ</t>
    </rPh>
    <rPh sb="28" eb="30">
      <t>バショ</t>
    </rPh>
    <rPh sb="30" eb="31">
      <t>ナド</t>
    </rPh>
    <rPh sb="32" eb="34">
      <t>ドクリツ</t>
    </rPh>
    <rPh sb="34" eb="36">
      <t>カイギョウ</t>
    </rPh>
    <rPh sb="37" eb="38">
      <t>カン</t>
    </rPh>
    <rPh sb="43" eb="45">
      <t>キサイ</t>
    </rPh>
    <rPh sb="52" eb="54">
      <t>トクダン</t>
    </rPh>
    <rPh sb="55" eb="57">
      <t>セイヤク</t>
    </rPh>
    <rPh sb="57" eb="58">
      <t>トウ</t>
    </rPh>
    <rPh sb="64" eb="65">
      <t>オモ</t>
    </rPh>
    <rPh sb="72" eb="73">
      <t>カンガ</t>
    </rPh>
    <rPh sb="80" eb="82">
      <t>フアン</t>
    </rPh>
    <rPh sb="85" eb="86">
      <t>ナド</t>
    </rPh>
    <rPh sb="87" eb="89">
      <t>キニュウ</t>
    </rPh>
    <phoneticPr fontId="2"/>
  </si>
  <si>
    <t>経  費</t>
    <rPh sb="0" eb="1">
      <t>ヘ</t>
    </rPh>
    <rPh sb="3" eb="4">
      <t>ヒ</t>
    </rPh>
    <phoneticPr fontId="2"/>
  </si>
  <si>
    <r>
      <t>資金項目・資金調達先の合計は一致します。※下記</t>
    </r>
    <r>
      <rPr>
        <b/>
        <sz val="11"/>
        <color rgb="FFFF0000"/>
        <rFont val="ＭＳ Ｐ明朝"/>
        <family val="1"/>
        <charset val="128"/>
      </rPr>
      <t>★の部分</t>
    </r>
    <r>
      <rPr>
        <b/>
        <sz val="11"/>
        <color rgb="FF0033CC"/>
        <rFont val="ＭＳ Ｐ明朝"/>
        <family val="1"/>
        <charset val="128"/>
      </rPr>
      <t>、必ず金額の一致を確認してください。</t>
    </r>
    <rPh sb="0" eb="2">
      <t>シキン</t>
    </rPh>
    <rPh sb="2" eb="4">
      <t>コウモク</t>
    </rPh>
    <rPh sb="5" eb="7">
      <t>シキン</t>
    </rPh>
    <rPh sb="7" eb="9">
      <t>チョウタツ</t>
    </rPh>
    <rPh sb="9" eb="10">
      <t>サキ</t>
    </rPh>
    <rPh sb="11" eb="13">
      <t>ゴウケイ</t>
    </rPh>
    <rPh sb="14" eb="16">
      <t>イッチ</t>
    </rPh>
    <rPh sb="21" eb="23">
      <t>カキ</t>
    </rPh>
    <rPh sb="25" eb="27">
      <t>ブブン</t>
    </rPh>
    <rPh sb="28" eb="29">
      <t>カナラ</t>
    </rPh>
    <rPh sb="30" eb="32">
      <t>キンガク</t>
    </rPh>
    <rPh sb="33" eb="35">
      <t>イッチ</t>
    </rPh>
    <rPh sb="36" eb="3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</si>
</sst>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0\)"/>
    <numFmt numFmtId="177" formatCode="#,##0_ "/>
    <numFmt numFmtId="178" formatCode="#,##0.0_ ;[Red]\-#,##0.0\ "/>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b/>
      <sz val="14"/>
      <color theme="1"/>
      <name val="ＭＳ Ｐ明朝"/>
      <family val="1"/>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b/>
      <sz val="11"/>
      <color rgb="FFFF0000"/>
      <name val="ＭＳ Ｐ明朝"/>
      <family val="1"/>
      <charset val="128"/>
    </font>
    <font>
      <b/>
      <sz val="10"/>
      <color rgb="FF0033CC"/>
      <name val="ＭＳ Ｐ明朝"/>
      <family val="1"/>
      <charset val="128"/>
    </font>
    <font>
      <b/>
      <sz val="20"/>
      <color rgb="FF0033CC"/>
      <name val="ＭＳ Ｐ明朝"/>
      <family val="1"/>
      <charset val="128"/>
    </font>
    <font>
      <b/>
      <sz val="11"/>
      <color rgb="FF0033CC"/>
      <name val="ＭＳ Ｐ明朝"/>
      <family val="1"/>
      <charset val="128"/>
    </font>
    <font>
      <b/>
      <sz val="16"/>
      <color rgb="FF0033CC"/>
      <name val="ＭＳ Ｐ明朝"/>
      <family val="1"/>
      <charset val="128"/>
    </font>
    <font>
      <sz val="16"/>
      <color theme="1"/>
      <name val="ＭＳ Ｐ明朝"/>
      <family val="1"/>
      <charset val="128"/>
    </font>
    <font>
      <b/>
      <sz val="16"/>
      <color rgb="FFFF0000"/>
      <name val="ＭＳ Ｐ明朝"/>
      <family val="1"/>
      <charset val="128"/>
    </font>
    <font>
      <sz val="12"/>
      <color rgb="FFFF0000"/>
      <name val="ＭＳ Ｐ明朝"/>
      <family val="1"/>
      <charset val="128"/>
    </font>
    <font>
      <b/>
      <sz val="14"/>
      <color rgb="FF0033CC"/>
      <name val="ＭＳ Ｐ明朝"/>
      <family val="1"/>
      <charset val="128"/>
    </font>
    <font>
      <b/>
      <sz val="14"/>
      <color rgb="FFFF0000"/>
      <name val="ＭＳ Ｐ明朝"/>
      <family val="1"/>
      <charset val="128"/>
    </font>
    <font>
      <b/>
      <sz val="22"/>
      <color rgb="FF0033CC"/>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2" tint="-0.499984740745262"/>
        <bgColor indexed="64"/>
      </patternFill>
    </fill>
    <fill>
      <patternFill patternType="solid">
        <fgColor rgb="FFFFFF99"/>
        <bgColor indexed="64"/>
      </patternFill>
    </fill>
    <fill>
      <patternFill patternType="solid">
        <fgColor rgb="FFCC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68">
    <xf numFmtId="0" fontId="0" fillId="0" borderId="0" xfId="0">
      <alignment vertical="center"/>
    </xf>
    <xf numFmtId="0" fontId="0" fillId="2" borderId="0" xfId="0" applyFill="1">
      <alignment vertical="center"/>
    </xf>
    <xf numFmtId="6" fontId="3" fillId="0" borderId="0" xfId="1" applyFont="1">
      <alignment vertical="center"/>
    </xf>
    <xf numFmtId="6" fontId="3" fillId="0" borderId="0" xfId="1" applyFont="1" applyAlignment="1">
      <alignment vertical="center"/>
    </xf>
    <xf numFmtId="6" fontId="3" fillId="0" borderId="10" xfId="1" applyFont="1" applyBorder="1" applyAlignment="1">
      <alignment horizontal="center" vertical="center"/>
    </xf>
    <xf numFmtId="6" fontId="3" fillId="0" borderId="10" xfId="1" applyFont="1" applyBorder="1">
      <alignment vertical="center"/>
    </xf>
    <xf numFmtId="176" fontId="3" fillId="0" borderId="0" xfId="1" applyNumberFormat="1" applyFont="1" applyAlignment="1">
      <alignment horizontal="center" vertical="center"/>
    </xf>
    <xf numFmtId="6" fontId="11" fillId="4" borderId="11" xfId="1" applyFont="1" applyFill="1" applyBorder="1" applyAlignment="1">
      <alignment vertical="center"/>
    </xf>
    <xf numFmtId="6" fontId="11" fillId="4" borderId="12" xfId="1" applyFont="1" applyFill="1" applyBorder="1" applyAlignment="1">
      <alignment vertical="center"/>
    </xf>
    <xf numFmtId="6" fontId="11" fillId="4" borderId="10" xfId="1" applyFont="1" applyFill="1" applyBorder="1" applyAlignment="1">
      <alignment vertical="center"/>
    </xf>
    <xf numFmtId="6" fontId="10" fillId="0" borderId="0" xfId="1" applyFont="1">
      <alignment vertical="center"/>
    </xf>
    <xf numFmtId="6" fontId="10" fillId="4" borderId="0" xfId="1" applyFont="1" applyFill="1">
      <alignment vertical="center"/>
    </xf>
    <xf numFmtId="0" fontId="3" fillId="2" borderId="0" xfId="0" applyFont="1" applyFill="1">
      <alignment vertical="center"/>
    </xf>
    <xf numFmtId="0" fontId="10" fillId="2" borderId="0" xfId="0" applyFont="1" applyFill="1">
      <alignment vertical="center"/>
    </xf>
    <xf numFmtId="0" fontId="13" fillId="2" borderId="0" xfId="0" applyFont="1" applyFill="1">
      <alignment vertical="center"/>
    </xf>
    <xf numFmtId="6" fontId="3" fillId="2" borderId="0" xfId="1" applyFont="1" applyFill="1">
      <alignment vertical="center"/>
    </xf>
    <xf numFmtId="6" fontId="3" fillId="5" borderId="10" xfId="1" applyFont="1" applyFill="1" applyBorder="1">
      <alignment vertical="center"/>
    </xf>
    <xf numFmtId="6" fontId="3" fillId="5" borderId="11" xfId="1" applyFont="1" applyFill="1" applyBorder="1">
      <alignment vertical="center"/>
    </xf>
    <xf numFmtId="6" fontId="3" fillId="5" borderId="12" xfId="1" applyFont="1" applyFill="1" applyBorder="1">
      <alignment vertical="center"/>
    </xf>
    <xf numFmtId="6" fontId="13" fillId="2" borderId="0" xfId="1" applyFont="1" applyFill="1">
      <alignment vertical="center"/>
    </xf>
    <xf numFmtId="6" fontId="17" fillId="2" borderId="8" xfId="1" applyFont="1" applyFill="1" applyBorder="1" applyAlignment="1">
      <alignment vertical="center"/>
    </xf>
    <xf numFmtId="0" fontId="13" fillId="2" borderId="0" xfId="0" applyFont="1" applyFill="1" applyAlignment="1">
      <alignment vertical="center" wrapText="1"/>
    </xf>
    <xf numFmtId="6" fontId="15" fillId="2" borderId="0" xfId="1" applyFont="1" applyFill="1">
      <alignment vertical="center"/>
    </xf>
    <xf numFmtId="6" fontId="5" fillId="2" borderId="0" xfId="1" applyFont="1" applyFill="1">
      <alignment vertical="center"/>
    </xf>
    <xf numFmtId="6" fontId="3" fillId="2" borderId="0" xfId="1" applyFont="1" applyFill="1" applyBorder="1" applyAlignment="1">
      <alignment horizontal="center" vertical="center"/>
    </xf>
    <xf numFmtId="6" fontId="3" fillId="2" borderId="0" xfId="1" applyFont="1" applyFill="1" applyBorder="1" applyAlignment="1">
      <alignment horizontal="left" vertical="center"/>
    </xf>
    <xf numFmtId="6" fontId="10" fillId="2" borderId="0" xfId="1" applyFont="1" applyFill="1">
      <alignment vertical="center"/>
    </xf>
    <xf numFmtId="6" fontId="7" fillId="2" borderId="0" xfId="1" applyFont="1" applyFill="1">
      <alignment vertical="center"/>
    </xf>
    <xf numFmtId="176" fontId="3" fillId="2" borderId="0" xfId="1" applyNumberFormat="1" applyFont="1" applyFill="1" applyAlignment="1">
      <alignment horizontal="center" vertical="center"/>
    </xf>
    <xf numFmtId="6" fontId="3" fillId="2" borderId="0" xfId="1" applyFont="1" applyFill="1" applyBorder="1">
      <alignment vertical="center"/>
    </xf>
    <xf numFmtId="6" fontId="3" fillId="2" borderId="10" xfId="1" applyFont="1" applyFill="1" applyBorder="1" applyAlignment="1">
      <alignment horizontal="center" vertical="center"/>
    </xf>
    <xf numFmtId="6" fontId="3" fillId="2" borderId="10" xfId="1" applyFont="1" applyFill="1" applyBorder="1">
      <alignment vertical="center"/>
    </xf>
    <xf numFmtId="6" fontId="14" fillId="2" borderId="0" xfId="1" applyFont="1" applyFill="1" applyAlignment="1">
      <alignment horizontal="center" vertical="center"/>
    </xf>
    <xf numFmtId="6" fontId="3" fillId="2" borderId="5" xfId="1" applyFont="1" applyFill="1" applyBorder="1" applyAlignment="1">
      <alignment horizontal="center" vertical="center"/>
    </xf>
    <xf numFmtId="6" fontId="3" fillId="2" borderId="8" xfId="1" applyFont="1" applyFill="1" applyBorder="1" applyAlignment="1">
      <alignment horizontal="center" vertical="center"/>
    </xf>
    <xf numFmtId="6" fontId="3" fillId="2" borderId="2" xfId="1" applyFont="1" applyFill="1" applyBorder="1" applyAlignment="1">
      <alignment horizontal="center" vertical="center"/>
    </xf>
    <xf numFmtId="6" fontId="5" fillId="2" borderId="7" xfId="1" applyFont="1" applyFill="1" applyBorder="1" applyAlignment="1">
      <alignment horizontal="center" vertical="center" wrapText="1"/>
    </xf>
    <xf numFmtId="6" fontId="5" fillId="2" borderId="9" xfId="1" applyFont="1" applyFill="1" applyBorder="1" applyAlignment="1">
      <alignment horizontal="center" vertical="center" wrapText="1"/>
    </xf>
    <xf numFmtId="6" fontId="5" fillId="2" borderId="4" xfId="1" applyFont="1" applyFill="1" applyBorder="1" applyAlignment="1">
      <alignment horizontal="center" vertical="center" wrapText="1"/>
    </xf>
    <xf numFmtId="6" fontId="3" fillId="2" borderId="1" xfId="1" applyFont="1" applyFill="1" applyBorder="1" applyAlignment="1">
      <alignment horizontal="left" vertical="center"/>
    </xf>
    <xf numFmtId="177" fontId="7" fillId="5" borderId="10" xfId="1" applyNumberFormat="1" applyFont="1" applyFill="1" applyBorder="1" applyAlignment="1">
      <alignment horizontal="right" vertical="center"/>
    </xf>
    <xf numFmtId="177" fontId="7" fillId="5" borderId="11" xfId="1" applyNumberFormat="1" applyFont="1" applyFill="1" applyBorder="1" applyAlignment="1">
      <alignment horizontal="right" vertical="center"/>
    </xf>
    <xf numFmtId="6" fontId="3" fillId="0" borderId="11" xfId="1" applyFont="1" applyBorder="1" applyAlignment="1">
      <alignment horizontal="center" vertical="center"/>
    </xf>
    <xf numFmtId="6" fontId="3" fillId="0" borderId="12" xfId="1" applyFont="1" applyBorder="1" applyAlignment="1">
      <alignment horizontal="center" vertical="center"/>
    </xf>
    <xf numFmtId="6" fontId="8" fillId="5" borderId="1" xfId="1" applyFont="1" applyFill="1" applyBorder="1" applyAlignment="1">
      <alignment horizontal="left" vertical="center"/>
    </xf>
    <xf numFmtId="177" fontId="7" fillId="4" borderId="10" xfId="1" applyNumberFormat="1" applyFont="1" applyFill="1" applyBorder="1" applyAlignment="1">
      <alignment horizontal="right" vertical="center"/>
    </xf>
    <xf numFmtId="177" fontId="7" fillId="4" borderId="11" xfId="1" applyNumberFormat="1" applyFont="1" applyFill="1" applyBorder="1" applyAlignment="1">
      <alignment horizontal="right" vertical="center"/>
    </xf>
    <xf numFmtId="6" fontId="3" fillId="4" borderId="11" xfId="1" applyFont="1" applyFill="1" applyBorder="1" applyAlignment="1">
      <alignment horizontal="center" vertical="center"/>
    </xf>
    <xf numFmtId="6" fontId="3" fillId="4" borderId="12" xfId="1" applyFont="1" applyFill="1" applyBorder="1" applyAlignment="1">
      <alignment horizontal="center" vertical="center"/>
    </xf>
    <xf numFmtId="6" fontId="11" fillId="4" borderId="1" xfId="1" applyFont="1" applyFill="1" applyBorder="1" applyAlignment="1">
      <alignment horizontal="left" vertical="center"/>
    </xf>
    <xf numFmtId="178" fontId="11" fillId="4" borderId="11" xfId="1" applyNumberFormat="1" applyFont="1" applyFill="1" applyBorder="1" applyAlignment="1">
      <alignment horizontal="center" vertical="center"/>
    </xf>
    <xf numFmtId="6" fontId="7" fillId="2" borderId="1" xfId="1" applyFont="1" applyFill="1" applyBorder="1" applyAlignment="1">
      <alignment horizontal="left" vertical="center"/>
    </xf>
    <xf numFmtId="6" fontId="8" fillId="5" borderId="18" xfId="1" applyFont="1" applyFill="1" applyBorder="1" applyAlignment="1">
      <alignment horizontal="left" vertical="center"/>
    </xf>
    <xf numFmtId="176" fontId="3" fillId="2" borderId="0" xfId="1" applyNumberFormat="1" applyFont="1" applyFill="1" applyAlignment="1">
      <alignment horizontal="center" vertical="center"/>
    </xf>
    <xf numFmtId="6" fontId="3" fillId="0" borderId="11" xfId="1" applyFont="1" applyBorder="1" applyAlignment="1">
      <alignment horizontal="left" vertical="center"/>
    </xf>
    <xf numFmtId="6" fontId="3" fillId="0" borderId="12" xfId="1" applyFont="1" applyBorder="1" applyAlignment="1">
      <alignment horizontal="left" vertical="center"/>
    </xf>
    <xf numFmtId="6" fontId="11" fillId="4" borderId="10" xfId="1" applyFont="1" applyFill="1" applyBorder="1" applyAlignment="1">
      <alignment horizontal="left" vertical="center"/>
    </xf>
    <xf numFmtId="6" fontId="11" fillId="4" borderId="11" xfId="1" applyFont="1" applyFill="1" applyBorder="1" applyAlignment="1">
      <alignment horizontal="left" vertical="center"/>
    </xf>
    <xf numFmtId="6" fontId="3" fillId="2" borderId="6" xfId="1" applyFont="1" applyFill="1" applyBorder="1" applyAlignment="1">
      <alignment horizontal="left" vertical="center" wrapText="1"/>
    </xf>
    <xf numFmtId="6" fontId="3" fillId="2" borderId="7" xfId="1" applyFont="1" applyFill="1" applyBorder="1" applyAlignment="1">
      <alignment horizontal="left" vertical="center" wrapText="1"/>
    </xf>
    <xf numFmtId="6" fontId="3" fillId="2" borderId="3" xfId="1" applyFont="1" applyFill="1" applyBorder="1" applyAlignment="1">
      <alignment horizontal="left" vertical="center" wrapText="1"/>
    </xf>
    <xf numFmtId="6" fontId="3" fillId="2" borderId="4" xfId="1" applyFont="1" applyFill="1" applyBorder="1" applyAlignment="1">
      <alignment horizontal="left" vertical="center" wrapText="1"/>
    </xf>
    <xf numFmtId="177" fontId="7" fillId="5" borderId="5" xfId="1" applyNumberFormat="1" applyFont="1" applyFill="1" applyBorder="1" applyAlignment="1">
      <alignment horizontal="right" vertical="center"/>
    </xf>
    <xf numFmtId="177" fontId="7" fillId="5" borderId="6" xfId="1" applyNumberFormat="1" applyFont="1" applyFill="1" applyBorder="1" applyAlignment="1">
      <alignment horizontal="right" vertical="center"/>
    </xf>
    <xf numFmtId="177" fontId="7" fillId="5" borderId="2" xfId="1" applyNumberFormat="1" applyFont="1" applyFill="1" applyBorder="1" applyAlignment="1">
      <alignment horizontal="right" vertical="center"/>
    </xf>
    <xf numFmtId="177" fontId="7" fillId="5" borderId="3" xfId="1" applyNumberFormat="1" applyFont="1" applyFill="1" applyBorder="1" applyAlignment="1">
      <alignment horizontal="right" vertical="center"/>
    </xf>
    <xf numFmtId="6" fontId="3" fillId="0" borderId="6" xfId="1" applyFont="1" applyBorder="1" applyAlignment="1">
      <alignment horizontal="center" vertical="center"/>
    </xf>
    <xf numFmtId="6" fontId="3" fillId="0" borderId="7" xfId="1" applyFont="1" applyBorder="1" applyAlignment="1">
      <alignment horizontal="center" vertical="center"/>
    </xf>
    <xf numFmtId="6" fontId="3" fillId="0" borderId="3" xfId="1" applyFont="1" applyBorder="1" applyAlignment="1">
      <alignment horizontal="center" vertical="center"/>
    </xf>
    <xf numFmtId="6" fontId="3" fillId="0" borderId="4" xfId="1" applyFont="1" applyBorder="1" applyAlignment="1">
      <alignment horizontal="center" vertical="center"/>
    </xf>
    <xf numFmtId="6" fontId="3" fillId="2" borderId="11" xfId="1" applyFont="1" applyFill="1" applyBorder="1" applyAlignment="1">
      <alignment horizontal="left" vertical="center" wrapText="1"/>
    </xf>
    <xf numFmtId="6" fontId="3" fillId="2" borderId="12" xfId="1" applyFont="1" applyFill="1" applyBorder="1" applyAlignment="1">
      <alignment horizontal="left" vertical="center" wrapText="1"/>
    </xf>
    <xf numFmtId="6" fontId="3" fillId="0" borderId="1" xfId="1" applyFont="1" applyBorder="1" applyAlignment="1">
      <alignment horizontal="center" vertical="center"/>
    </xf>
    <xf numFmtId="6" fontId="3" fillId="2" borderId="6" xfId="1" applyFont="1" applyFill="1" applyBorder="1" applyAlignment="1">
      <alignment horizontal="left" vertical="center"/>
    </xf>
    <xf numFmtId="6" fontId="3" fillId="2" borderId="7" xfId="1" applyFont="1" applyFill="1" applyBorder="1" applyAlignment="1">
      <alignment horizontal="left" vertical="center"/>
    </xf>
    <xf numFmtId="6" fontId="3" fillId="2" borderId="3" xfId="1" applyFont="1" applyFill="1" applyBorder="1" applyAlignment="1">
      <alignment horizontal="left" vertical="center"/>
    </xf>
    <xf numFmtId="6" fontId="3" fillId="2" borderId="4" xfId="1" applyFont="1" applyFill="1" applyBorder="1" applyAlignment="1">
      <alignment horizontal="left" vertical="center"/>
    </xf>
    <xf numFmtId="6" fontId="9" fillId="5" borderId="1" xfId="1" applyFont="1" applyFill="1" applyBorder="1" applyAlignment="1">
      <alignment horizontal="left" vertical="center" wrapText="1"/>
    </xf>
    <xf numFmtId="6" fontId="3" fillId="2" borderId="11" xfId="1" applyFont="1" applyFill="1" applyBorder="1" applyAlignment="1">
      <alignment horizontal="left" vertical="center"/>
    </xf>
    <xf numFmtId="6" fontId="3" fillId="2" borderId="12" xfId="1" applyFont="1" applyFill="1" applyBorder="1" applyAlignment="1">
      <alignment horizontal="left" vertical="center"/>
    </xf>
    <xf numFmtId="6" fontId="5" fillId="5" borderId="1" xfId="1" applyFont="1" applyFill="1" applyBorder="1" applyAlignment="1">
      <alignment horizontal="left" vertical="center"/>
    </xf>
    <xf numFmtId="6" fontId="7" fillId="0" borderId="1" xfId="1" applyFont="1" applyBorder="1" applyAlignment="1">
      <alignment horizontal="left" vertical="center"/>
    </xf>
    <xf numFmtId="6" fontId="3" fillId="0" borderId="5" xfId="1" applyFont="1" applyBorder="1" applyAlignment="1">
      <alignment horizontal="center" vertical="center"/>
    </xf>
    <xf numFmtId="6" fontId="3" fillId="0" borderId="8" xfId="1" applyFont="1" applyBorder="1" applyAlignment="1">
      <alignment horizontal="center" vertical="center"/>
    </xf>
    <xf numFmtId="6" fontId="3" fillId="0" borderId="2" xfId="1" applyFont="1" applyBorder="1" applyAlignment="1">
      <alignment horizontal="center" vertical="center"/>
    </xf>
    <xf numFmtId="6" fontId="5" fillId="0" borderId="7" xfId="1" applyFont="1" applyBorder="1" applyAlignment="1">
      <alignment horizontal="center" vertical="center" wrapText="1"/>
    </xf>
    <xf numFmtId="6" fontId="5" fillId="0" borderId="9" xfId="1" applyFont="1" applyBorder="1" applyAlignment="1">
      <alignment horizontal="center" vertical="center" wrapText="1"/>
    </xf>
    <xf numFmtId="6" fontId="5" fillId="0" borderId="4" xfId="1" applyFont="1" applyBorder="1" applyAlignment="1">
      <alignment horizontal="center" vertical="center" wrapText="1"/>
    </xf>
    <xf numFmtId="6" fontId="3" fillId="0" borderId="1" xfId="1" applyFont="1" applyBorder="1" applyAlignment="1">
      <alignment horizontal="left" vertical="center"/>
    </xf>
    <xf numFmtId="6" fontId="3" fillId="0" borderId="11" xfId="1" applyFont="1" applyBorder="1" applyAlignment="1">
      <alignment horizontal="left" vertical="center" wrapText="1"/>
    </xf>
    <xf numFmtId="6" fontId="3" fillId="0" borderId="12" xfId="1" applyFont="1" applyBorder="1" applyAlignment="1">
      <alignment horizontal="left" vertical="center" wrapText="1"/>
    </xf>
    <xf numFmtId="6" fontId="3" fillId="0" borderId="6" xfId="1" applyFont="1" applyBorder="1" applyAlignment="1">
      <alignment horizontal="left" vertical="center"/>
    </xf>
    <xf numFmtId="6" fontId="3" fillId="0" borderId="7" xfId="1" applyFont="1" applyBorder="1" applyAlignment="1">
      <alignment horizontal="left" vertical="center"/>
    </xf>
    <xf numFmtId="6" fontId="3" fillId="0" borderId="3" xfId="1" applyFont="1" applyBorder="1" applyAlignment="1">
      <alignment horizontal="left" vertical="center"/>
    </xf>
    <xf numFmtId="6" fontId="3" fillId="0" borderId="4" xfId="1" applyFont="1" applyBorder="1" applyAlignment="1">
      <alignment horizontal="left" vertical="center"/>
    </xf>
    <xf numFmtId="6" fontId="8" fillId="5" borderId="1" xfId="1" applyFont="1" applyFill="1" applyBorder="1" applyAlignment="1">
      <alignment horizontal="left" vertical="center" wrapText="1"/>
    </xf>
    <xf numFmtId="6" fontId="3" fillId="0" borderId="6" xfId="1" applyFont="1" applyBorder="1" applyAlignment="1">
      <alignment horizontal="left" vertical="center" wrapText="1"/>
    </xf>
    <xf numFmtId="6" fontId="3" fillId="0" borderId="7" xfId="1" applyFont="1" applyBorder="1" applyAlignment="1">
      <alignment horizontal="left" vertical="center" wrapText="1"/>
    </xf>
    <xf numFmtId="6" fontId="3" fillId="0" borderId="3" xfId="1" applyFont="1" applyBorder="1" applyAlignment="1">
      <alignment horizontal="left" vertical="center" wrapText="1"/>
    </xf>
    <xf numFmtId="6" fontId="3" fillId="0" borderId="4" xfId="1" applyFont="1" applyBorder="1" applyAlignment="1">
      <alignment horizontal="left" vertical="center" wrapText="1"/>
    </xf>
    <xf numFmtId="6" fontId="5" fillId="0" borderId="1" xfId="1" applyFont="1" applyFill="1" applyBorder="1" applyAlignment="1">
      <alignment horizontal="center" vertical="center" wrapText="1"/>
    </xf>
    <xf numFmtId="6" fontId="5" fillId="0" borderId="27" xfId="1" applyFont="1" applyFill="1" applyBorder="1" applyAlignment="1">
      <alignment horizontal="center" vertical="center" wrapText="1"/>
    </xf>
    <xf numFmtId="0" fontId="3" fillId="0" borderId="17" xfId="1" applyNumberFormat="1" applyFont="1" applyFill="1" applyBorder="1" applyAlignment="1">
      <alignment vertical="center"/>
    </xf>
    <xf numFmtId="177" fontId="7" fillId="5" borderId="23" xfId="1" applyNumberFormat="1" applyFont="1" applyFill="1" applyBorder="1" applyAlignment="1">
      <alignment horizontal="right" vertical="center"/>
    </xf>
    <xf numFmtId="177" fontId="7" fillId="5" borderId="24" xfId="1" applyNumberFormat="1" applyFont="1" applyFill="1" applyBorder="1" applyAlignment="1">
      <alignment horizontal="right" vertical="center"/>
    </xf>
    <xf numFmtId="6" fontId="4" fillId="0" borderId="24" xfId="1" applyFont="1" applyBorder="1" applyAlignment="1">
      <alignment horizontal="center" vertical="center"/>
    </xf>
    <xf numFmtId="6" fontId="4" fillId="0" borderId="25" xfId="1" applyFont="1" applyBorder="1" applyAlignment="1">
      <alignment horizontal="center" vertical="center"/>
    </xf>
    <xf numFmtId="6" fontId="3" fillId="0" borderId="19" xfId="1" applyFont="1" applyFill="1" applyBorder="1" applyAlignment="1">
      <alignment horizontal="center" vertical="center"/>
    </xf>
    <xf numFmtId="6" fontId="3" fillId="0" borderId="17" xfId="1" applyFont="1" applyFill="1" applyBorder="1" applyAlignment="1">
      <alignment horizontal="center" vertical="center"/>
    </xf>
    <xf numFmtId="177" fontId="7" fillId="5" borderId="20" xfId="1" applyNumberFormat="1" applyFont="1" applyFill="1" applyBorder="1" applyAlignment="1">
      <alignment horizontal="right" vertical="center"/>
    </xf>
    <xf numFmtId="177" fontId="7" fillId="5" borderId="18" xfId="1" applyNumberFormat="1" applyFont="1" applyFill="1" applyBorder="1" applyAlignment="1">
      <alignment horizontal="right" vertical="center"/>
    </xf>
    <xf numFmtId="6" fontId="3" fillId="4" borderId="27" xfId="1" applyFont="1" applyFill="1" applyBorder="1" applyAlignment="1">
      <alignment vertical="center"/>
    </xf>
    <xf numFmtId="177" fontId="3" fillId="4" borderId="30" xfId="1" applyNumberFormat="1" applyFont="1" applyFill="1" applyBorder="1" applyAlignment="1">
      <alignment horizontal="right" vertical="center"/>
    </xf>
    <xf numFmtId="177" fontId="3" fillId="4" borderId="31" xfId="1" applyNumberFormat="1" applyFont="1" applyFill="1" applyBorder="1" applyAlignment="1">
      <alignment horizontal="right" vertical="center"/>
    </xf>
    <xf numFmtId="6" fontId="4" fillId="0" borderId="20" xfId="1" applyFont="1" applyBorder="1" applyAlignment="1">
      <alignment horizontal="center" vertical="center"/>
    </xf>
    <xf numFmtId="6" fontId="4" fillId="0" borderId="22" xfId="1" applyFont="1" applyBorder="1" applyAlignment="1">
      <alignment horizontal="center" vertical="center"/>
    </xf>
    <xf numFmtId="6" fontId="4" fillId="0" borderId="18" xfId="1" applyFont="1" applyBorder="1" applyAlignment="1">
      <alignment horizontal="center" vertical="center"/>
    </xf>
    <xf numFmtId="6" fontId="4" fillId="0" borderId="21" xfId="1" applyFont="1" applyBorder="1" applyAlignment="1">
      <alignment horizontal="center" vertical="center"/>
    </xf>
    <xf numFmtId="6" fontId="3" fillId="4" borderId="1" xfId="1" applyFont="1" applyFill="1" applyBorder="1" applyAlignment="1">
      <alignment vertical="center"/>
    </xf>
    <xf numFmtId="177" fontId="3" fillId="4" borderId="10" xfId="1" applyNumberFormat="1" applyFont="1" applyFill="1" applyBorder="1" applyAlignment="1">
      <alignment horizontal="right" vertical="center"/>
    </xf>
    <xf numFmtId="177" fontId="3" fillId="4" borderId="11" xfId="1" applyNumberFormat="1" applyFont="1" applyFill="1" applyBorder="1" applyAlignment="1">
      <alignment horizontal="right" vertical="center"/>
    </xf>
    <xf numFmtId="6" fontId="4" fillId="4" borderId="11" xfId="1" applyFont="1" applyFill="1" applyBorder="1" applyAlignment="1">
      <alignment horizontal="center" vertical="center"/>
    </xf>
    <xf numFmtId="6" fontId="4" fillId="4" borderId="12" xfId="1" applyFont="1" applyFill="1" applyBorder="1" applyAlignment="1">
      <alignment horizontal="center" vertical="center"/>
    </xf>
    <xf numFmtId="6" fontId="4" fillId="4" borderId="3" xfId="1" applyFont="1" applyFill="1" applyBorder="1" applyAlignment="1">
      <alignment horizontal="center" vertical="center"/>
    </xf>
    <xf numFmtId="6" fontId="4" fillId="4" borderId="4" xfId="1" applyFont="1" applyFill="1" applyBorder="1" applyAlignment="1">
      <alignment horizontal="center" vertical="center"/>
    </xf>
    <xf numFmtId="0" fontId="3" fillId="0" borderId="14" xfId="1" applyNumberFormat="1" applyFont="1" applyFill="1" applyBorder="1" applyAlignment="1">
      <alignment vertical="center"/>
    </xf>
    <xf numFmtId="177" fontId="7" fillId="5" borderId="15" xfId="1" applyNumberFormat="1" applyFont="1" applyFill="1" applyBorder="1" applyAlignment="1">
      <alignment horizontal="right" vertical="center"/>
    </xf>
    <xf numFmtId="177" fontId="7" fillId="5" borderId="16" xfId="1" applyNumberFormat="1" applyFont="1" applyFill="1" applyBorder="1" applyAlignment="1">
      <alignment horizontal="right" vertical="center"/>
    </xf>
    <xf numFmtId="6" fontId="4" fillId="0" borderId="16" xfId="1" applyFont="1" applyBorder="1" applyAlignment="1">
      <alignment horizontal="center" vertical="center"/>
    </xf>
    <xf numFmtId="6" fontId="4" fillId="0" borderId="26" xfId="1" applyFont="1" applyBorder="1" applyAlignment="1">
      <alignment horizontal="center" vertical="center"/>
    </xf>
    <xf numFmtId="0" fontId="3" fillId="0" borderId="13" xfId="1" applyNumberFormat="1" applyFont="1" applyFill="1" applyBorder="1" applyAlignment="1">
      <alignment vertical="center"/>
    </xf>
    <xf numFmtId="177" fontId="7" fillId="5" borderId="8" xfId="1" applyNumberFormat="1" applyFont="1" applyFill="1" applyBorder="1" applyAlignment="1">
      <alignment horizontal="right" vertical="center"/>
    </xf>
    <xf numFmtId="177" fontId="7" fillId="5" borderId="0" xfId="1" applyNumberFormat="1" applyFont="1" applyFill="1" applyBorder="1" applyAlignment="1">
      <alignment horizontal="right" vertical="center"/>
    </xf>
    <xf numFmtId="6" fontId="4" fillId="0" borderId="0" xfId="1" applyFont="1" applyBorder="1" applyAlignment="1">
      <alignment horizontal="center" vertical="center"/>
    </xf>
    <xf numFmtId="6" fontId="4" fillId="0" borderId="9" xfId="1" applyFont="1" applyBorder="1" applyAlignment="1">
      <alignment horizontal="center" vertical="center"/>
    </xf>
    <xf numFmtId="6" fontId="3" fillId="0" borderId="27" xfId="1" applyFont="1" applyFill="1" applyBorder="1" applyAlignment="1">
      <alignment horizontal="center" vertical="center"/>
    </xf>
    <xf numFmtId="177" fontId="7" fillId="5" borderId="28" xfId="1" applyNumberFormat="1" applyFont="1" applyFill="1" applyBorder="1" applyAlignment="1">
      <alignment horizontal="right" vertical="center"/>
    </xf>
    <xf numFmtId="6" fontId="4" fillId="0" borderId="28" xfId="1" applyFont="1" applyBorder="1" applyAlignment="1">
      <alignment horizontal="center" vertical="center"/>
    </xf>
    <xf numFmtId="6" fontId="4" fillId="0" borderId="29" xfId="1" applyFont="1" applyBorder="1" applyAlignment="1">
      <alignment horizontal="center" vertical="center"/>
    </xf>
    <xf numFmtId="0" fontId="13" fillId="2" borderId="0" xfId="0" applyFont="1" applyFill="1" applyAlignment="1">
      <alignment horizontal="left" vertical="center" wrapText="1"/>
    </xf>
    <xf numFmtId="6" fontId="6" fillId="2" borderId="0" xfId="1" applyFont="1" applyFill="1" applyAlignment="1">
      <alignment horizontal="center" vertical="center"/>
    </xf>
    <xf numFmtId="6" fontId="8" fillId="5" borderId="1" xfId="1" applyFont="1" applyFill="1" applyBorder="1" applyAlignment="1">
      <alignment horizontal="center" vertical="center"/>
    </xf>
    <xf numFmtId="6" fontId="3" fillId="0" borderId="1" xfId="1" applyFont="1" applyBorder="1" applyAlignment="1">
      <alignment horizontal="center" vertical="center" wrapText="1"/>
    </xf>
    <xf numFmtId="0" fontId="13" fillId="2" borderId="0" xfId="0" applyFont="1" applyFill="1" applyAlignment="1">
      <alignment horizontal="left" vertical="center"/>
    </xf>
    <xf numFmtId="6" fontId="3" fillId="0" borderId="10" xfId="1" applyFont="1" applyFill="1" applyBorder="1" applyAlignment="1">
      <alignment horizontal="center" vertical="center"/>
    </xf>
    <xf numFmtId="6" fontId="3" fillId="0" borderId="11" xfId="1" applyFont="1" applyFill="1" applyBorder="1" applyAlignment="1">
      <alignment horizontal="center" vertical="center"/>
    </xf>
    <xf numFmtId="6" fontId="3" fillId="0" borderId="12" xfId="1" applyFont="1" applyFill="1" applyBorder="1" applyAlignment="1">
      <alignment horizontal="center" vertical="center"/>
    </xf>
    <xf numFmtId="6" fontId="3" fillId="4" borderId="2" xfId="1" applyFont="1" applyFill="1" applyBorder="1" applyAlignment="1">
      <alignment horizontal="center" vertical="center"/>
    </xf>
    <xf numFmtId="6" fontId="3" fillId="4" borderId="3" xfId="1" applyFont="1" applyFill="1" applyBorder="1" applyAlignment="1">
      <alignment horizontal="center" vertical="center"/>
    </xf>
    <xf numFmtId="177" fontId="3" fillId="4" borderId="2" xfId="1" applyNumberFormat="1" applyFont="1" applyFill="1" applyBorder="1" applyAlignment="1">
      <alignment horizontal="right" vertical="center"/>
    </xf>
    <xf numFmtId="177" fontId="3" fillId="4" borderId="3" xfId="1" applyNumberFormat="1" applyFont="1" applyFill="1" applyBorder="1" applyAlignment="1">
      <alignment horizontal="right" vertical="center"/>
    </xf>
    <xf numFmtId="6" fontId="3" fillId="4" borderId="13" xfId="1" applyFont="1" applyFill="1" applyBorder="1" applyAlignment="1">
      <alignment horizontal="center" vertical="center"/>
    </xf>
    <xf numFmtId="6" fontId="3" fillId="0" borderId="13" xfId="1" applyFont="1" applyFill="1" applyBorder="1" applyAlignment="1">
      <alignment horizontal="center" vertical="center"/>
    </xf>
    <xf numFmtId="6" fontId="3" fillId="3" borderId="6" xfId="1" applyFont="1" applyFill="1" applyBorder="1" applyAlignment="1">
      <alignment horizontal="center" vertical="center"/>
    </xf>
    <xf numFmtId="6" fontId="3" fillId="3" borderId="0" xfId="1" applyFont="1" applyFill="1" applyBorder="1" applyAlignment="1">
      <alignment horizontal="center" vertical="center"/>
    </xf>
    <xf numFmtId="6" fontId="3" fillId="3" borderId="3" xfId="1" applyFont="1" applyFill="1" applyBorder="1" applyAlignment="1">
      <alignment horizontal="center" vertical="center"/>
    </xf>
    <xf numFmtId="6" fontId="3" fillId="0" borderId="1" xfId="1" applyFont="1" applyFill="1" applyBorder="1" applyAlignment="1">
      <alignment horizontal="center" vertical="center"/>
    </xf>
    <xf numFmtId="6" fontId="10" fillId="4" borderId="3" xfId="1" applyFont="1" applyFill="1" applyBorder="1" applyAlignment="1">
      <alignment horizontal="center" vertical="center"/>
    </xf>
    <xf numFmtId="6" fontId="19" fillId="2" borderId="0" xfId="1" applyFont="1" applyFill="1" applyAlignment="1">
      <alignment horizontal="center" vertical="center"/>
    </xf>
    <xf numFmtId="6" fontId="18" fillId="2" borderId="0" xfId="1" applyFont="1" applyFill="1" applyAlignment="1">
      <alignment horizontal="center" vertical="center"/>
    </xf>
    <xf numFmtId="6" fontId="16" fillId="2" borderId="0" xfId="1" applyFont="1" applyFill="1" applyAlignment="1">
      <alignment horizontal="center" vertical="center"/>
    </xf>
    <xf numFmtId="6" fontId="18" fillId="2" borderId="0" xfId="1" applyFont="1" applyFill="1" applyAlignment="1">
      <alignment horizontal="center" vertical="center" wrapText="1"/>
    </xf>
    <xf numFmtId="6" fontId="4" fillId="4" borderId="31" xfId="1" applyFont="1" applyFill="1" applyBorder="1" applyAlignment="1">
      <alignment horizontal="center" vertical="center"/>
    </xf>
    <xf numFmtId="6" fontId="4" fillId="4" borderId="32" xfId="1" applyFont="1" applyFill="1" applyBorder="1" applyAlignment="1">
      <alignment horizontal="center" vertical="center"/>
    </xf>
    <xf numFmtId="6" fontId="4" fillId="0" borderId="3" xfId="1" applyFont="1" applyBorder="1" applyAlignment="1">
      <alignment horizontal="center" vertical="center"/>
    </xf>
    <xf numFmtId="6" fontId="4" fillId="0" borderId="4" xfId="1" applyFont="1" applyBorder="1" applyAlignment="1">
      <alignment horizontal="center" vertical="center"/>
    </xf>
    <xf numFmtId="0" fontId="20" fillId="2" borderId="0" xfId="0" applyFont="1" applyFill="1" applyBorder="1" applyAlignment="1">
      <alignment horizontal="left" vertical="center"/>
    </xf>
    <xf numFmtId="6" fontId="12" fillId="2" borderId="0" xfId="1" applyFont="1" applyFill="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FFFF99"/>
      <color rgb="FFCCFFFF"/>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10"/>
  <sheetViews>
    <sheetView tabSelected="1" topLeftCell="A7" workbookViewId="0">
      <selection activeCell="AC28" sqref="AC28"/>
    </sheetView>
  </sheetViews>
  <sheetFormatPr defaultRowHeight="13.5" x14ac:dyDescent="0.15"/>
  <cols>
    <col min="1" max="102" width="2.625" customWidth="1"/>
  </cols>
  <sheetData>
    <row r="1" spans="1:78" ht="18" customHeight="1" x14ac:dyDescent="0.15">
      <c r="A1" s="15"/>
      <c r="B1" s="23" t="s">
        <v>0</v>
      </c>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1:78" ht="9.9499999999999993"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1:78" ht="18" customHeight="1" x14ac:dyDescent="0.15">
      <c r="A3" s="15"/>
      <c r="B3" s="15"/>
      <c r="C3" s="15"/>
      <c r="D3" s="140" t="s">
        <v>1</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5"/>
      <c r="AJ3" s="15"/>
      <c r="AK3" s="15"/>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1:78" ht="18" customHeight="1" x14ac:dyDescent="0.15">
      <c r="A4" s="15"/>
      <c r="B4" s="15"/>
      <c r="C4" s="15"/>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5"/>
      <c r="AJ4" s="15"/>
      <c r="AK4" s="15"/>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1:78" ht="18" customHeight="1"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1:78" ht="18" customHeight="1" x14ac:dyDescent="0.15">
      <c r="A6" s="15"/>
      <c r="B6" s="15"/>
      <c r="C6" s="53">
        <v>-1</v>
      </c>
      <c r="D6" s="53"/>
      <c r="E6" s="15" t="s">
        <v>2</v>
      </c>
      <c r="F6" s="15"/>
      <c r="G6" s="15"/>
      <c r="H6" s="15"/>
      <c r="I6" s="15"/>
      <c r="J6" s="15"/>
      <c r="K6" s="16"/>
      <c r="L6" s="17"/>
      <c r="M6" s="17"/>
      <c r="N6" s="18"/>
      <c r="O6" s="19" t="s">
        <v>95</v>
      </c>
      <c r="P6" s="15"/>
      <c r="Q6" s="15"/>
      <c r="R6" s="15"/>
      <c r="S6" s="15"/>
      <c r="T6" s="15"/>
      <c r="U6" s="15"/>
      <c r="V6" s="15"/>
      <c r="W6" s="19" t="s">
        <v>115</v>
      </c>
      <c r="X6" s="15"/>
      <c r="Y6" s="15"/>
      <c r="Z6" s="15"/>
      <c r="AA6" s="15"/>
      <c r="AB6" s="15"/>
      <c r="AC6" s="15"/>
      <c r="AD6" s="15"/>
      <c r="AE6" s="15"/>
      <c r="AF6" s="15"/>
      <c r="AG6" s="15"/>
      <c r="AH6" s="15"/>
      <c r="AI6" s="15"/>
      <c r="AJ6" s="15"/>
      <c r="AK6" s="15"/>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1:78" ht="9.9499999999999993"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1:78" ht="18" customHeight="1" x14ac:dyDescent="0.15">
      <c r="A8" s="15"/>
      <c r="B8" s="15"/>
      <c r="C8" s="15"/>
      <c r="D8" s="72" t="s">
        <v>3</v>
      </c>
      <c r="E8" s="72"/>
      <c r="F8" s="72"/>
      <c r="G8" s="72"/>
      <c r="H8" s="72"/>
      <c r="I8" s="72"/>
      <c r="J8" s="141" t="s">
        <v>89</v>
      </c>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5"/>
      <c r="AJ8" s="32" t="s">
        <v>87</v>
      </c>
      <c r="AK8" s="32"/>
      <c r="AL8" s="12"/>
      <c r="AM8" s="14" t="s">
        <v>88</v>
      </c>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
      <c r="BY8" s="1"/>
      <c r="BZ8" s="1"/>
    </row>
    <row r="9" spans="1:78" ht="18" customHeight="1" x14ac:dyDescent="0.15">
      <c r="A9" s="15"/>
      <c r="B9" s="15"/>
      <c r="C9" s="15"/>
      <c r="D9" s="72"/>
      <c r="E9" s="72"/>
      <c r="F9" s="72"/>
      <c r="G9" s="72"/>
      <c r="H9" s="72"/>
      <c r="I9" s="72"/>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5"/>
      <c r="AJ9" s="32"/>
      <c r="AK9" s="32"/>
      <c r="AL9" s="12"/>
      <c r="AM9" s="14" t="s">
        <v>90</v>
      </c>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
      <c r="BY9" s="1"/>
      <c r="BZ9" s="1"/>
    </row>
    <row r="10" spans="1:78" ht="18" customHeight="1" x14ac:dyDescent="0.15">
      <c r="A10" s="15"/>
      <c r="B10" s="15"/>
      <c r="C10" s="15"/>
      <c r="D10" s="142" t="s">
        <v>4</v>
      </c>
      <c r="E10" s="72"/>
      <c r="F10" s="72"/>
      <c r="G10" s="72"/>
      <c r="H10" s="72"/>
      <c r="I10" s="72"/>
      <c r="J10" s="95" t="s">
        <v>51</v>
      </c>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15"/>
      <c r="AJ10" s="32" t="s">
        <v>87</v>
      </c>
      <c r="AK10" s="32"/>
      <c r="AL10" s="12"/>
      <c r="AM10" s="139" t="s">
        <v>91</v>
      </c>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2"/>
      <c r="BW10" s="12"/>
      <c r="BX10" s="1"/>
      <c r="BY10" s="1"/>
      <c r="BZ10" s="1"/>
    </row>
    <row r="11" spans="1:78" ht="18" customHeight="1" x14ac:dyDescent="0.15">
      <c r="A11" s="15"/>
      <c r="B11" s="15"/>
      <c r="C11" s="15"/>
      <c r="D11" s="72"/>
      <c r="E11" s="72"/>
      <c r="F11" s="72"/>
      <c r="G11" s="72"/>
      <c r="H11" s="72"/>
      <c r="I11" s="72"/>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15"/>
      <c r="AJ11" s="32"/>
      <c r="AK11" s="32"/>
      <c r="AL11" s="12"/>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2"/>
      <c r="BW11" s="12"/>
      <c r="BX11" s="1"/>
      <c r="BY11" s="1"/>
      <c r="BZ11" s="1"/>
    </row>
    <row r="12" spans="1:78" ht="18" customHeight="1" x14ac:dyDescent="0.15">
      <c r="A12" s="15"/>
      <c r="B12" s="15"/>
      <c r="C12" s="15"/>
      <c r="D12" s="72"/>
      <c r="E12" s="72"/>
      <c r="F12" s="72"/>
      <c r="G12" s="72"/>
      <c r="H12" s="72"/>
      <c r="I12" s="72"/>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15"/>
      <c r="AJ12" s="32"/>
      <c r="AK12" s="32"/>
      <c r="AL12" s="12"/>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2"/>
      <c r="BW12" s="12"/>
      <c r="BX12" s="1"/>
      <c r="BY12" s="1"/>
      <c r="BZ12" s="1"/>
    </row>
    <row r="13" spans="1:78" ht="18" customHeight="1" x14ac:dyDescent="0.15">
      <c r="A13" s="15"/>
      <c r="B13" s="15"/>
      <c r="C13" s="15"/>
      <c r="D13" s="142" t="s">
        <v>5</v>
      </c>
      <c r="E13" s="72"/>
      <c r="F13" s="72"/>
      <c r="G13" s="72"/>
      <c r="H13" s="72"/>
      <c r="I13" s="72"/>
      <c r="J13" s="95" t="s">
        <v>52</v>
      </c>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15"/>
      <c r="AJ13" s="32" t="s">
        <v>87</v>
      </c>
      <c r="AK13" s="32"/>
      <c r="AL13" s="12"/>
      <c r="AM13" s="139" t="s">
        <v>93</v>
      </c>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21"/>
      <c r="BW13" s="21"/>
      <c r="BX13" s="1"/>
      <c r="BY13" s="1"/>
      <c r="BZ13" s="1"/>
    </row>
    <row r="14" spans="1:78" ht="18" customHeight="1" x14ac:dyDescent="0.15">
      <c r="A14" s="15"/>
      <c r="B14" s="15"/>
      <c r="C14" s="15"/>
      <c r="D14" s="72"/>
      <c r="E14" s="72"/>
      <c r="F14" s="72"/>
      <c r="G14" s="72"/>
      <c r="H14" s="72"/>
      <c r="I14" s="72"/>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15"/>
      <c r="AJ14" s="32"/>
      <c r="AK14" s="32"/>
      <c r="AL14" s="12"/>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21"/>
      <c r="BW14" s="21"/>
      <c r="BX14" s="1"/>
      <c r="BY14" s="1"/>
      <c r="BZ14" s="1"/>
    </row>
    <row r="15" spans="1:78" ht="18" customHeight="1" x14ac:dyDescent="0.15">
      <c r="A15" s="15"/>
      <c r="B15" s="15"/>
      <c r="C15" s="15"/>
      <c r="D15" s="72"/>
      <c r="E15" s="72"/>
      <c r="F15" s="72"/>
      <c r="G15" s="72"/>
      <c r="H15" s="72"/>
      <c r="I15" s="72"/>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15"/>
      <c r="AJ15" s="32"/>
      <c r="AK15" s="32"/>
      <c r="AL15" s="12"/>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21"/>
      <c r="BW15" s="21"/>
      <c r="BX15" s="1"/>
      <c r="BY15" s="1"/>
      <c r="BZ15" s="1"/>
    </row>
    <row r="16" spans="1:78" ht="18" customHeight="1" x14ac:dyDescent="0.1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22"/>
      <c r="AK16" s="2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
      <c r="BY16" s="1"/>
      <c r="BZ16" s="1"/>
    </row>
    <row r="17" spans="1:78" ht="18" customHeight="1" x14ac:dyDescent="0.15">
      <c r="A17" s="15"/>
      <c r="B17" s="15"/>
      <c r="C17" s="53">
        <v>-2</v>
      </c>
      <c r="D17" s="53"/>
      <c r="E17" s="15" t="s">
        <v>6</v>
      </c>
      <c r="F17" s="15"/>
      <c r="G17" s="15"/>
      <c r="H17" s="15"/>
      <c r="I17" s="26" t="s">
        <v>54</v>
      </c>
      <c r="J17" s="157"/>
      <c r="K17" s="157"/>
      <c r="L17" s="157"/>
      <c r="M17" s="157"/>
      <c r="N17" s="157"/>
      <c r="O17" s="26" t="s">
        <v>86</v>
      </c>
      <c r="P17" s="26"/>
      <c r="Q17" s="26"/>
      <c r="R17" s="26"/>
      <c r="S17" s="26"/>
      <c r="T17" s="26"/>
      <c r="U17" s="26"/>
      <c r="V17" s="15"/>
      <c r="W17" s="15"/>
      <c r="X17" s="15"/>
      <c r="Y17" s="15"/>
      <c r="Z17" s="15"/>
      <c r="AA17" s="15"/>
      <c r="AB17" s="15"/>
      <c r="AC17" s="15"/>
      <c r="AD17" s="15"/>
      <c r="AE17" s="15"/>
      <c r="AF17" s="15"/>
      <c r="AG17" s="15"/>
      <c r="AH17" s="15"/>
      <c r="AI17" s="15"/>
      <c r="AJ17" s="32" t="s">
        <v>94</v>
      </c>
      <c r="AK17" s="32"/>
      <c r="AL17" s="12"/>
      <c r="AM17" s="14" t="s">
        <v>103</v>
      </c>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
      <c r="BY17" s="1"/>
      <c r="BZ17" s="1"/>
    </row>
    <row r="18" spans="1:78" ht="18" customHeight="1" x14ac:dyDescent="0.15">
      <c r="A18" s="15"/>
      <c r="B18" s="15"/>
      <c r="C18" s="15"/>
      <c r="D18" s="144" t="s">
        <v>17</v>
      </c>
      <c r="E18" s="145"/>
      <c r="F18" s="145"/>
      <c r="G18" s="145"/>
      <c r="H18" s="145"/>
      <c r="I18" s="145"/>
      <c r="J18" s="145"/>
      <c r="K18" s="145"/>
      <c r="L18" s="146"/>
      <c r="M18" s="145" t="s">
        <v>19</v>
      </c>
      <c r="N18" s="145"/>
      <c r="O18" s="145"/>
      <c r="P18" s="145"/>
      <c r="Q18" s="145"/>
      <c r="R18" s="146"/>
      <c r="S18" s="153"/>
      <c r="T18" s="156" t="s">
        <v>18</v>
      </c>
      <c r="U18" s="156"/>
      <c r="V18" s="156"/>
      <c r="W18" s="156"/>
      <c r="X18" s="156"/>
      <c r="Y18" s="156"/>
      <c r="Z18" s="156"/>
      <c r="AA18" s="156"/>
      <c r="AB18" s="156"/>
      <c r="AC18" s="145" t="s">
        <v>19</v>
      </c>
      <c r="AD18" s="145"/>
      <c r="AE18" s="145"/>
      <c r="AF18" s="145"/>
      <c r="AG18" s="145"/>
      <c r="AH18" s="146"/>
      <c r="AI18" s="15"/>
      <c r="AJ18" s="32"/>
      <c r="AK18" s="32"/>
      <c r="AL18" s="12"/>
      <c r="AM18" s="14" t="s">
        <v>119</v>
      </c>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
      <c r="BY18" s="1"/>
      <c r="BZ18" s="1"/>
    </row>
    <row r="19" spans="1:78" ht="18" customHeight="1" x14ac:dyDescent="0.15">
      <c r="A19" s="15"/>
      <c r="B19" s="15"/>
      <c r="C19" s="15"/>
      <c r="D19" s="100" t="s">
        <v>11</v>
      </c>
      <c r="E19" s="102" t="s">
        <v>7</v>
      </c>
      <c r="F19" s="102"/>
      <c r="G19" s="102"/>
      <c r="H19" s="102"/>
      <c r="I19" s="102"/>
      <c r="J19" s="102"/>
      <c r="K19" s="102"/>
      <c r="L19" s="102"/>
      <c r="M19" s="103">
        <v>1000</v>
      </c>
      <c r="N19" s="104"/>
      <c r="O19" s="104"/>
      <c r="P19" s="104"/>
      <c r="Q19" s="105" t="s">
        <v>16</v>
      </c>
      <c r="R19" s="106"/>
      <c r="S19" s="154"/>
      <c r="T19" s="152" t="s">
        <v>22</v>
      </c>
      <c r="U19" s="152"/>
      <c r="V19" s="152"/>
      <c r="W19" s="152"/>
      <c r="X19" s="152"/>
      <c r="Y19" s="152"/>
      <c r="Z19" s="152"/>
      <c r="AA19" s="152"/>
      <c r="AB19" s="152"/>
      <c r="AC19" s="132">
        <v>1000</v>
      </c>
      <c r="AD19" s="132"/>
      <c r="AE19" s="132"/>
      <c r="AF19" s="132"/>
      <c r="AG19" s="133" t="s">
        <v>16</v>
      </c>
      <c r="AH19" s="134"/>
      <c r="AI19" s="23"/>
      <c r="AJ19" s="32" t="s">
        <v>96</v>
      </c>
      <c r="AK19" s="32"/>
      <c r="AL19" s="12"/>
      <c r="AM19" s="14" t="s">
        <v>105</v>
      </c>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
      <c r="BY19" s="1"/>
      <c r="BZ19" s="1"/>
    </row>
    <row r="20" spans="1:78" ht="18" customHeight="1" x14ac:dyDescent="0.15">
      <c r="A20" s="15"/>
      <c r="B20" s="15"/>
      <c r="C20" s="15"/>
      <c r="D20" s="100"/>
      <c r="E20" s="125" t="s">
        <v>8</v>
      </c>
      <c r="F20" s="125"/>
      <c r="G20" s="125"/>
      <c r="H20" s="125"/>
      <c r="I20" s="125"/>
      <c r="J20" s="125"/>
      <c r="K20" s="125"/>
      <c r="L20" s="125"/>
      <c r="M20" s="126">
        <v>100</v>
      </c>
      <c r="N20" s="127"/>
      <c r="O20" s="127"/>
      <c r="P20" s="127"/>
      <c r="Q20" s="128" t="s">
        <v>16</v>
      </c>
      <c r="R20" s="129"/>
      <c r="S20" s="154"/>
      <c r="T20" s="108"/>
      <c r="U20" s="108"/>
      <c r="V20" s="108"/>
      <c r="W20" s="108"/>
      <c r="X20" s="108"/>
      <c r="Y20" s="108"/>
      <c r="Z20" s="108"/>
      <c r="AA20" s="108"/>
      <c r="AB20" s="108"/>
      <c r="AC20" s="110"/>
      <c r="AD20" s="110"/>
      <c r="AE20" s="110"/>
      <c r="AF20" s="110"/>
      <c r="AG20" s="116"/>
      <c r="AH20" s="117"/>
      <c r="AI20" s="23"/>
      <c r="AJ20" s="32" t="s">
        <v>87</v>
      </c>
      <c r="AK20" s="32"/>
      <c r="AL20" s="12"/>
      <c r="AM20" s="14" t="s">
        <v>97</v>
      </c>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
      <c r="BY20" s="1"/>
      <c r="BZ20" s="1"/>
    </row>
    <row r="21" spans="1:78" ht="18" customHeight="1" x14ac:dyDescent="0.15">
      <c r="A21" s="15"/>
      <c r="B21" s="15"/>
      <c r="C21" s="15"/>
      <c r="D21" s="100"/>
      <c r="E21" s="130" t="s">
        <v>9</v>
      </c>
      <c r="F21" s="130"/>
      <c r="G21" s="130"/>
      <c r="H21" s="130"/>
      <c r="I21" s="130"/>
      <c r="J21" s="130"/>
      <c r="K21" s="130"/>
      <c r="L21" s="130"/>
      <c r="M21" s="64">
        <v>100</v>
      </c>
      <c r="N21" s="65"/>
      <c r="O21" s="65"/>
      <c r="P21" s="65"/>
      <c r="Q21" s="164" t="s">
        <v>16</v>
      </c>
      <c r="R21" s="165"/>
      <c r="S21" s="154"/>
      <c r="T21" s="107" t="s">
        <v>20</v>
      </c>
      <c r="U21" s="107"/>
      <c r="V21" s="107"/>
      <c r="W21" s="107"/>
      <c r="X21" s="107"/>
      <c r="Y21" s="107"/>
      <c r="Z21" s="107"/>
      <c r="AA21" s="107"/>
      <c r="AB21" s="107"/>
      <c r="AC21" s="109">
        <v>600</v>
      </c>
      <c r="AD21" s="109"/>
      <c r="AE21" s="109"/>
      <c r="AF21" s="109"/>
      <c r="AG21" s="114" t="s">
        <v>16</v>
      </c>
      <c r="AH21" s="115"/>
      <c r="AI21" s="23"/>
      <c r="AJ21" s="32" t="s">
        <v>87</v>
      </c>
      <c r="AK21" s="32"/>
      <c r="AL21" s="12"/>
      <c r="AM21" s="14" t="s">
        <v>98</v>
      </c>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
      <c r="BY21" s="1"/>
      <c r="BZ21" s="1"/>
    </row>
    <row r="22" spans="1:78" ht="18" customHeight="1" x14ac:dyDescent="0.15">
      <c r="A22" s="15"/>
      <c r="B22" s="15"/>
      <c r="C22" s="15"/>
      <c r="D22" s="100"/>
      <c r="E22" s="118" t="s">
        <v>10</v>
      </c>
      <c r="F22" s="118"/>
      <c r="G22" s="118"/>
      <c r="H22" s="118"/>
      <c r="I22" s="118"/>
      <c r="J22" s="118"/>
      <c r="K22" s="118"/>
      <c r="L22" s="118"/>
      <c r="M22" s="119">
        <f>SUM(M19:P21)</f>
        <v>1200</v>
      </c>
      <c r="N22" s="120"/>
      <c r="O22" s="120"/>
      <c r="P22" s="120"/>
      <c r="Q22" s="121" t="s">
        <v>16</v>
      </c>
      <c r="R22" s="122"/>
      <c r="S22" s="154"/>
      <c r="T22" s="108"/>
      <c r="U22" s="108"/>
      <c r="V22" s="108"/>
      <c r="W22" s="108"/>
      <c r="X22" s="108"/>
      <c r="Y22" s="108"/>
      <c r="Z22" s="108"/>
      <c r="AA22" s="108"/>
      <c r="AB22" s="108"/>
      <c r="AC22" s="110"/>
      <c r="AD22" s="110"/>
      <c r="AE22" s="110"/>
      <c r="AF22" s="110"/>
      <c r="AG22" s="116"/>
      <c r="AH22" s="117"/>
      <c r="AI22" s="23"/>
      <c r="AJ22" s="15"/>
      <c r="AK22" s="15"/>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
      <c r="BY22" s="1"/>
      <c r="BZ22" s="1"/>
    </row>
    <row r="23" spans="1:78" ht="18" customHeight="1" x14ac:dyDescent="0.15">
      <c r="A23" s="15"/>
      <c r="B23" s="15"/>
      <c r="C23" s="15"/>
      <c r="D23" s="100" t="s">
        <v>12</v>
      </c>
      <c r="E23" s="102" t="s">
        <v>13</v>
      </c>
      <c r="F23" s="102"/>
      <c r="G23" s="102"/>
      <c r="H23" s="102"/>
      <c r="I23" s="102"/>
      <c r="J23" s="102"/>
      <c r="K23" s="102"/>
      <c r="L23" s="102"/>
      <c r="M23" s="103">
        <v>300</v>
      </c>
      <c r="N23" s="104"/>
      <c r="O23" s="104"/>
      <c r="P23" s="104"/>
      <c r="Q23" s="105" t="s">
        <v>16</v>
      </c>
      <c r="R23" s="106"/>
      <c r="S23" s="154"/>
      <c r="T23" s="107" t="s">
        <v>21</v>
      </c>
      <c r="U23" s="107"/>
      <c r="V23" s="107"/>
      <c r="W23" s="107"/>
      <c r="X23" s="107"/>
      <c r="Y23" s="107"/>
      <c r="Z23" s="107"/>
      <c r="AA23" s="107"/>
      <c r="AB23" s="107"/>
      <c r="AC23" s="109">
        <v>0</v>
      </c>
      <c r="AD23" s="109"/>
      <c r="AE23" s="109"/>
      <c r="AF23" s="109"/>
      <c r="AG23" s="114" t="s">
        <v>16</v>
      </c>
      <c r="AH23" s="115"/>
      <c r="AI23" s="23"/>
      <c r="AJ23" s="32" t="s">
        <v>87</v>
      </c>
      <c r="AK23" s="32"/>
      <c r="AL23" s="12"/>
      <c r="AM23" s="14" t="s">
        <v>104</v>
      </c>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
      <c r="BY23" s="1"/>
      <c r="BZ23" s="1"/>
    </row>
    <row r="24" spans="1:78" ht="18" customHeight="1" x14ac:dyDescent="0.15">
      <c r="A24" s="15"/>
      <c r="B24" s="15"/>
      <c r="C24" s="15"/>
      <c r="D24" s="100"/>
      <c r="E24" s="125" t="s">
        <v>99</v>
      </c>
      <c r="F24" s="125"/>
      <c r="G24" s="125"/>
      <c r="H24" s="125"/>
      <c r="I24" s="125"/>
      <c r="J24" s="125"/>
      <c r="K24" s="125"/>
      <c r="L24" s="125"/>
      <c r="M24" s="126">
        <v>250</v>
      </c>
      <c r="N24" s="127"/>
      <c r="O24" s="127"/>
      <c r="P24" s="127"/>
      <c r="Q24" s="128" t="s">
        <v>16</v>
      </c>
      <c r="R24" s="129"/>
      <c r="S24" s="154"/>
      <c r="T24" s="108"/>
      <c r="U24" s="108"/>
      <c r="V24" s="108"/>
      <c r="W24" s="108"/>
      <c r="X24" s="108"/>
      <c r="Y24" s="108"/>
      <c r="Z24" s="108"/>
      <c r="AA24" s="108"/>
      <c r="AB24" s="108"/>
      <c r="AC24" s="110"/>
      <c r="AD24" s="110"/>
      <c r="AE24" s="110"/>
      <c r="AF24" s="110"/>
      <c r="AG24" s="116"/>
      <c r="AH24" s="117"/>
      <c r="AI24" s="23"/>
      <c r="AJ24" s="32" t="s">
        <v>87</v>
      </c>
      <c r="AK24" s="32"/>
      <c r="AL24" s="12"/>
      <c r="AM24" s="14" t="s">
        <v>100</v>
      </c>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
      <c r="BY24" s="1"/>
      <c r="BZ24" s="1"/>
    </row>
    <row r="25" spans="1:78" ht="18" customHeight="1" x14ac:dyDescent="0.15">
      <c r="A25" s="15"/>
      <c r="B25" s="15"/>
      <c r="C25" s="15"/>
      <c r="D25" s="100"/>
      <c r="E25" s="130" t="s">
        <v>9</v>
      </c>
      <c r="F25" s="130"/>
      <c r="G25" s="130"/>
      <c r="H25" s="130"/>
      <c r="I25" s="130"/>
      <c r="J25" s="130"/>
      <c r="K25" s="130"/>
      <c r="L25" s="130"/>
      <c r="M25" s="131">
        <v>0</v>
      </c>
      <c r="N25" s="132"/>
      <c r="O25" s="132"/>
      <c r="P25" s="132"/>
      <c r="Q25" s="133" t="s">
        <v>16</v>
      </c>
      <c r="R25" s="134"/>
      <c r="S25" s="154"/>
      <c r="T25" s="107" t="s">
        <v>53</v>
      </c>
      <c r="U25" s="107"/>
      <c r="V25" s="107"/>
      <c r="W25" s="107"/>
      <c r="X25" s="107"/>
      <c r="Y25" s="107"/>
      <c r="Z25" s="107"/>
      <c r="AA25" s="107"/>
      <c r="AB25" s="107"/>
      <c r="AC25" s="109">
        <v>150</v>
      </c>
      <c r="AD25" s="109"/>
      <c r="AE25" s="109"/>
      <c r="AF25" s="109"/>
      <c r="AG25" s="114" t="s">
        <v>16</v>
      </c>
      <c r="AH25" s="115"/>
      <c r="AI25" s="23"/>
      <c r="AJ25" s="32" t="s">
        <v>87</v>
      </c>
      <c r="AK25" s="32"/>
      <c r="AL25" s="12"/>
      <c r="AM25" s="14" t="s">
        <v>101</v>
      </c>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
      <c r="BY25" s="1"/>
      <c r="BZ25" s="1"/>
    </row>
    <row r="26" spans="1:78" ht="18" customHeight="1" thickBot="1" x14ac:dyDescent="0.2">
      <c r="A26" s="15"/>
      <c r="B26" s="15"/>
      <c r="C26" s="15"/>
      <c r="D26" s="101"/>
      <c r="E26" s="111" t="s">
        <v>14</v>
      </c>
      <c r="F26" s="111"/>
      <c r="G26" s="111"/>
      <c r="H26" s="111"/>
      <c r="I26" s="111"/>
      <c r="J26" s="111"/>
      <c r="K26" s="111"/>
      <c r="L26" s="111"/>
      <c r="M26" s="112">
        <f>SUM(M23:P25)</f>
        <v>550</v>
      </c>
      <c r="N26" s="113"/>
      <c r="O26" s="113"/>
      <c r="P26" s="113"/>
      <c r="Q26" s="162" t="s">
        <v>16</v>
      </c>
      <c r="R26" s="163"/>
      <c r="S26" s="154"/>
      <c r="T26" s="135"/>
      <c r="U26" s="135"/>
      <c r="V26" s="135"/>
      <c r="W26" s="135"/>
      <c r="X26" s="135"/>
      <c r="Y26" s="135"/>
      <c r="Z26" s="135"/>
      <c r="AA26" s="135"/>
      <c r="AB26" s="135"/>
      <c r="AC26" s="136"/>
      <c r="AD26" s="136"/>
      <c r="AE26" s="136"/>
      <c r="AF26" s="136"/>
      <c r="AG26" s="137"/>
      <c r="AH26" s="138"/>
      <c r="AI26" s="23"/>
      <c r="AJ26" s="32" t="s">
        <v>87</v>
      </c>
      <c r="AK26" s="32"/>
      <c r="AL26" s="12"/>
      <c r="AM26" s="14" t="s">
        <v>102</v>
      </c>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
      <c r="BY26" s="1"/>
      <c r="BZ26" s="1"/>
    </row>
    <row r="27" spans="1:78" ht="18" customHeight="1" thickTop="1" x14ac:dyDescent="0.15">
      <c r="A27" s="15"/>
      <c r="B27" s="15"/>
      <c r="C27" s="15"/>
      <c r="D27" s="147" t="s">
        <v>15</v>
      </c>
      <c r="E27" s="148"/>
      <c r="F27" s="148"/>
      <c r="G27" s="148"/>
      <c r="H27" s="148"/>
      <c r="I27" s="148"/>
      <c r="J27" s="148"/>
      <c r="K27" s="148"/>
      <c r="L27" s="148"/>
      <c r="M27" s="149">
        <f>M22+M26</f>
        <v>1750</v>
      </c>
      <c r="N27" s="150"/>
      <c r="O27" s="150"/>
      <c r="P27" s="150"/>
      <c r="Q27" s="123" t="s">
        <v>16</v>
      </c>
      <c r="R27" s="124"/>
      <c r="S27" s="155"/>
      <c r="T27" s="151" t="s">
        <v>23</v>
      </c>
      <c r="U27" s="151"/>
      <c r="V27" s="151"/>
      <c r="W27" s="151"/>
      <c r="X27" s="151"/>
      <c r="Y27" s="151"/>
      <c r="Z27" s="151"/>
      <c r="AA27" s="151"/>
      <c r="AB27" s="151"/>
      <c r="AC27" s="150">
        <f>AC19+AC21+AC23+AC25</f>
        <v>1750</v>
      </c>
      <c r="AD27" s="150"/>
      <c r="AE27" s="150"/>
      <c r="AF27" s="150"/>
      <c r="AG27" s="123" t="s">
        <v>16</v>
      </c>
      <c r="AH27" s="124"/>
      <c r="AI27" s="20" t="s">
        <v>92</v>
      </c>
      <c r="AJ27" s="160" t="s">
        <v>87</v>
      </c>
      <c r="AK27" s="160"/>
      <c r="AL27" s="13"/>
      <c r="AM27" s="13" t="s">
        <v>106</v>
      </c>
      <c r="AN27" s="13"/>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
      <c r="BY27" s="1"/>
      <c r="BZ27" s="1"/>
    </row>
    <row r="28" spans="1:78" ht="18" customHeight="1" x14ac:dyDescent="0.15">
      <c r="A28" s="15"/>
      <c r="B28" s="15"/>
      <c r="C28" s="15"/>
      <c r="D28" s="15"/>
      <c r="E28" s="15"/>
      <c r="F28" s="15"/>
      <c r="G28" s="15"/>
      <c r="H28" s="15"/>
      <c r="I28" s="15"/>
      <c r="J28" s="15"/>
      <c r="K28" s="15"/>
      <c r="L28" s="15"/>
      <c r="M28" s="15"/>
      <c r="N28" s="15"/>
      <c r="O28" s="15"/>
      <c r="P28" s="15"/>
      <c r="Q28" s="15"/>
      <c r="R28" s="15"/>
      <c r="S28" s="27" t="s">
        <v>54</v>
      </c>
      <c r="T28" s="27" t="s">
        <v>55</v>
      </c>
      <c r="U28" s="27"/>
      <c r="V28" s="27"/>
      <c r="W28" s="27"/>
      <c r="X28" s="27"/>
      <c r="Y28" s="27"/>
      <c r="Z28" s="27"/>
      <c r="AA28" s="27"/>
      <c r="AB28" s="27"/>
      <c r="AC28" s="27"/>
      <c r="AD28" s="27"/>
      <c r="AE28" s="27"/>
      <c r="AF28" s="27"/>
      <c r="AG28" s="15"/>
      <c r="AH28" s="15"/>
      <c r="AI28" s="15"/>
      <c r="AJ28" s="15"/>
      <c r="AK28" s="15"/>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
      <c r="BY28" s="1"/>
      <c r="BZ28" s="1"/>
    </row>
    <row r="29" spans="1:78" ht="18" customHeight="1" x14ac:dyDescent="0.15">
      <c r="A29" s="15"/>
      <c r="B29" s="15"/>
      <c r="C29" s="53">
        <v>-3</v>
      </c>
      <c r="D29" s="53"/>
      <c r="E29" s="15" t="s">
        <v>24</v>
      </c>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61" t="s">
        <v>107</v>
      </c>
      <c r="AK29" s="161"/>
      <c r="AL29" s="143" t="s">
        <v>108</v>
      </c>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2"/>
      <c r="BW29" s="12"/>
      <c r="BX29" s="1"/>
      <c r="BY29" s="1"/>
      <c r="BZ29" s="1"/>
    </row>
    <row r="30" spans="1:78" ht="18" customHeight="1" x14ac:dyDescent="0.15">
      <c r="A30" s="15"/>
      <c r="B30" s="15"/>
      <c r="C30" s="28"/>
      <c r="D30" s="28" t="s">
        <v>25</v>
      </c>
      <c r="E30" s="15" t="s">
        <v>26</v>
      </c>
      <c r="F30" s="15"/>
      <c r="G30" s="15"/>
      <c r="H30" s="15"/>
      <c r="I30" s="15"/>
      <c r="J30" s="26" t="s">
        <v>54</v>
      </c>
      <c r="K30" s="157"/>
      <c r="L30" s="157"/>
      <c r="M30" s="157"/>
      <c r="N30" s="157"/>
      <c r="O30" s="157"/>
      <c r="P30" s="26" t="s">
        <v>86</v>
      </c>
      <c r="Q30" s="26"/>
      <c r="R30" s="26"/>
      <c r="S30" s="26"/>
      <c r="T30" s="26"/>
      <c r="U30" s="26"/>
      <c r="V30" s="27"/>
      <c r="W30" s="15"/>
      <c r="X30" s="15"/>
      <c r="Y30" s="15"/>
      <c r="Z30" s="15"/>
      <c r="AA30" s="15"/>
      <c r="AB30" s="15"/>
      <c r="AC30" s="15"/>
      <c r="AD30" s="15"/>
      <c r="AE30" s="15"/>
      <c r="AF30" s="15"/>
      <c r="AG30" s="15"/>
      <c r="AH30" s="15"/>
      <c r="AI30" s="15"/>
      <c r="AJ30" s="161"/>
      <c r="AK30" s="161"/>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2"/>
      <c r="BW30" s="12"/>
      <c r="BX30" s="1"/>
      <c r="BY30" s="1"/>
      <c r="BZ30" s="1"/>
    </row>
    <row r="31" spans="1:78" ht="18" customHeight="1" x14ac:dyDescent="0.15">
      <c r="A31" s="29"/>
      <c r="B31" s="29"/>
      <c r="C31" s="29"/>
      <c r="D31" s="72" t="s">
        <v>32</v>
      </c>
      <c r="E31" s="72"/>
      <c r="F31" s="72"/>
      <c r="G31" s="72"/>
      <c r="H31" s="72"/>
      <c r="I31" s="72"/>
      <c r="J31" s="72"/>
      <c r="K31" s="72"/>
      <c r="L31" s="72" t="s">
        <v>19</v>
      </c>
      <c r="M31" s="72"/>
      <c r="N31" s="72"/>
      <c r="O31" s="72"/>
      <c r="P31" s="72"/>
      <c r="Q31" s="72"/>
      <c r="R31" s="72"/>
      <c r="S31" s="72" t="s">
        <v>41</v>
      </c>
      <c r="T31" s="72"/>
      <c r="U31" s="72"/>
      <c r="V31" s="72"/>
      <c r="W31" s="72"/>
      <c r="X31" s="72"/>
      <c r="Y31" s="72"/>
      <c r="Z31" s="72"/>
      <c r="AA31" s="72"/>
      <c r="AB31" s="72"/>
      <c r="AC31" s="72"/>
      <c r="AD31" s="72"/>
      <c r="AE31" s="72"/>
      <c r="AF31" s="72"/>
      <c r="AG31" s="72"/>
      <c r="AH31" s="72"/>
      <c r="AI31" s="15"/>
      <c r="AJ31" s="15"/>
      <c r="AK31" s="15"/>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
      <c r="BY31" s="1"/>
      <c r="BZ31" s="1"/>
    </row>
    <row r="32" spans="1:78" ht="18" customHeight="1" x14ac:dyDescent="0.15">
      <c r="A32" s="29"/>
      <c r="B32" s="29"/>
      <c r="C32" s="29"/>
      <c r="D32" s="82" t="s">
        <v>25</v>
      </c>
      <c r="E32" s="91" t="s">
        <v>33</v>
      </c>
      <c r="F32" s="91"/>
      <c r="G32" s="91"/>
      <c r="H32" s="91"/>
      <c r="I32" s="91"/>
      <c r="J32" s="91"/>
      <c r="K32" s="92"/>
      <c r="L32" s="62">
        <v>2880</v>
      </c>
      <c r="M32" s="63"/>
      <c r="N32" s="63"/>
      <c r="O32" s="63"/>
      <c r="P32" s="63"/>
      <c r="Q32" s="66" t="s">
        <v>16</v>
      </c>
      <c r="R32" s="67"/>
      <c r="S32" s="95" t="s">
        <v>56</v>
      </c>
      <c r="T32" s="95"/>
      <c r="U32" s="95"/>
      <c r="V32" s="95"/>
      <c r="W32" s="95"/>
      <c r="X32" s="95"/>
      <c r="Y32" s="95"/>
      <c r="Z32" s="95"/>
      <c r="AA32" s="95"/>
      <c r="AB32" s="95"/>
      <c r="AC32" s="95"/>
      <c r="AD32" s="95"/>
      <c r="AE32" s="95"/>
      <c r="AF32" s="95"/>
      <c r="AG32" s="95"/>
      <c r="AH32" s="95"/>
      <c r="AI32" s="15"/>
      <c r="AJ32" s="32" t="s">
        <v>87</v>
      </c>
      <c r="AK32" s="32"/>
      <c r="AL32" s="143" t="s">
        <v>109</v>
      </c>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2"/>
      <c r="BW32" s="12"/>
      <c r="BX32" s="1"/>
      <c r="BY32" s="1"/>
      <c r="BZ32" s="1"/>
    </row>
    <row r="33" spans="1:78" ht="18" customHeight="1" x14ac:dyDescent="0.15">
      <c r="A33" s="29"/>
      <c r="B33" s="29"/>
      <c r="C33" s="29"/>
      <c r="D33" s="84"/>
      <c r="E33" s="93"/>
      <c r="F33" s="93"/>
      <c r="G33" s="93"/>
      <c r="H33" s="93"/>
      <c r="I33" s="93"/>
      <c r="J33" s="93"/>
      <c r="K33" s="94"/>
      <c r="L33" s="64"/>
      <c r="M33" s="65"/>
      <c r="N33" s="65"/>
      <c r="O33" s="65"/>
      <c r="P33" s="65"/>
      <c r="Q33" s="68"/>
      <c r="R33" s="69"/>
      <c r="S33" s="95"/>
      <c r="T33" s="95"/>
      <c r="U33" s="95"/>
      <c r="V33" s="95"/>
      <c r="W33" s="95"/>
      <c r="X33" s="95"/>
      <c r="Y33" s="95"/>
      <c r="Z33" s="95"/>
      <c r="AA33" s="95"/>
      <c r="AB33" s="95"/>
      <c r="AC33" s="95"/>
      <c r="AD33" s="95"/>
      <c r="AE33" s="95"/>
      <c r="AF33" s="95"/>
      <c r="AG33" s="95"/>
      <c r="AH33" s="95"/>
      <c r="AI33" s="15"/>
      <c r="AJ33" s="32"/>
      <c r="AK33" s="32"/>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2"/>
      <c r="BW33" s="12"/>
      <c r="BX33" s="1"/>
      <c r="BY33" s="1"/>
      <c r="BZ33" s="1"/>
    </row>
    <row r="34" spans="1:78" ht="18" customHeight="1" x14ac:dyDescent="0.15">
      <c r="A34" s="29"/>
      <c r="B34" s="29"/>
      <c r="C34" s="29"/>
      <c r="D34" s="82" t="s">
        <v>35</v>
      </c>
      <c r="E34" s="96" t="s">
        <v>34</v>
      </c>
      <c r="F34" s="96"/>
      <c r="G34" s="96"/>
      <c r="H34" s="96"/>
      <c r="I34" s="96"/>
      <c r="J34" s="96"/>
      <c r="K34" s="97"/>
      <c r="L34" s="62">
        <v>1210</v>
      </c>
      <c r="M34" s="63"/>
      <c r="N34" s="63"/>
      <c r="O34" s="63"/>
      <c r="P34" s="63"/>
      <c r="Q34" s="66" t="s">
        <v>16</v>
      </c>
      <c r="R34" s="67"/>
      <c r="S34" s="44" t="s">
        <v>60</v>
      </c>
      <c r="T34" s="44"/>
      <c r="U34" s="44"/>
      <c r="V34" s="44"/>
      <c r="W34" s="44"/>
      <c r="X34" s="44"/>
      <c r="Y34" s="44"/>
      <c r="Z34" s="44"/>
      <c r="AA34" s="44"/>
      <c r="AB34" s="44"/>
      <c r="AC34" s="44"/>
      <c r="AD34" s="44"/>
      <c r="AE34" s="44"/>
      <c r="AF34" s="44"/>
      <c r="AG34" s="44"/>
      <c r="AH34" s="44"/>
      <c r="AI34" s="15"/>
      <c r="AJ34" s="32" t="s">
        <v>87</v>
      </c>
      <c r="AK34" s="32"/>
      <c r="AL34" s="143" t="s">
        <v>110</v>
      </c>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2"/>
      <c r="BW34" s="12"/>
      <c r="BX34" s="1"/>
      <c r="BY34" s="1"/>
      <c r="BZ34" s="1"/>
    </row>
    <row r="35" spans="1:78" ht="18" customHeight="1" x14ac:dyDescent="0.15">
      <c r="A35" s="29"/>
      <c r="B35" s="29"/>
      <c r="C35" s="29"/>
      <c r="D35" s="84"/>
      <c r="E35" s="98"/>
      <c r="F35" s="98"/>
      <c r="G35" s="98"/>
      <c r="H35" s="98"/>
      <c r="I35" s="98"/>
      <c r="J35" s="98"/>
      <c r="K35" s="99"/>
      <c r="L35" s="64"/>
      <c r="M35" s="65"/>
      <c r="N35" s="65"/>
      <c r="O35" s="65"/>
      <c r="P35" s="65"/>
      <c r="Q35" s="68"/>
      <c r="R35" s="69"/>
      <c r="S35" s="44"/>
      <c r="T35" s="44"/>
      <c r="U35" s="44"/>
      <c r="V35" s="44"/>
      <c r="W35" s="44"/>
      <c r="X35" s="44"/>
      <c r="Y35" s="44"/>
      <c r="Z35" s="44"/>
      <c r="AA35" s="44"/>
      <c r="AB35" s="44"/>
      <c r="AC35" s="44"/>
      <c r="AD35" s="44"/>
      <c r="AE35" s="44"/>
      <c r="AF35" s="44"/>
      <c r="AG35" s="44"/>
      <c r="AH35" s="44"/>
      <c r="AI35" s="15"/>
      <c r="AJ35" s="32"/>
      <c r="AK35" s="32"/>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2"/>
      <c r="BW35" s="12"/>
      <c r="BX35" s="1"/>
      <c r="BY35" s="1"/>
      <c r="BZ35" s="1"/>
    </row>
    <row r="36" spans="1:78" ht="18" customHeight="1" x14ac:dyDescent="0.15">
      <c r="A36" s="29"/>
      <c r="B36" s="29"/>
      <c r="C36" s="29"/>
      <c r="D36" s="4" t="s">
        <v>36</v>
      </c>
      <c r="E36" s="89" t="s">
        <v>37</v>
      </c>
      <c r="F36" s="89"/>
      <c r="G36" s="89"/>
      <c r="H36" s="89"/>
      <c r="I36" s="89"/>
      <c r="J36" s="89"/>
      <c r="K36" s="90"/>
      <c r="L36" s="45">
        <f>L32-L34</f>
        <v>1670</v>
      </c>
      <c r="M36" s="46"/>
      <c r="N36" s="46"/>
      <c r="O36" s="46"/>
      <c r="P36" s="46"/>
      <c r="Q36" s="47" t="s">
        <v>16</v>
      </c>
      <c r="R36" s="48"/>
      <c r="S36" s="56" t="s">
        <v>58</v>
      </c>
      <c r="T36" s="57"/>
      <c r="U36" s="57"/>
      <c r="V36" s="57"/>
      <c r="W36" s="57"/>
      <c r="X36" s="50">
        <f>(L36/L32)*100</f>
        <v>57.986111111111114</v>
      </c>
      <c r="Y36" s="50"/>
      <c r="Z36" s="50"/>
      <c r="AA36" s="7" t="s">
        <v>59</v>
      </c>
      <c r="AB36" s="7"/>
      <c r="AC36" s="7"/>
      <c r="AD36" s="7"/>
      <c r="AE36" s="7"/>
      <c r="AF36" s="7"/>
      <c r="AG36" s="7"/>
      <c r="AH36" s="8"/>
      <c r="AI36" s="15"/>
      <c r="AJ36" s="158" t="s">
        <v>87</v>
      </c>
      <c r="AK36" s="158"/>
      <c r="AL36" s="13" t="s">
        <v>111</v>
      </c>
      <c r="AM36" s="13"/>
      <c r="AN36" s="13"/>
      <c r="AO36" s="13"/>
      <c r="AP36" s="13"/>
      <c r="AQ36" s="13"/>
      <c r="AR36" s="13"/>
      <c r="AS36" s="13"/>
      <c r="AT36" s="13"/>
      <c r="AU36" s="13"/>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
      <c r="BY36" s="1"/>
      <c r="BZ36" s="1"/>
    </row>
    <row r="37" spans="1:78" ht="18" customHeight="1" x14ac:dyDescent="0.15">
      <c r="A37" s="29"/>
      <c r="B37" s="29"/>
      <c r="C37" s="29"/>
      <c r="D37" s="82" t="s">
        <v>38</v>
      </c>
      <c r="E37" s="85" t="s">
        <v>118</v>
      </c>
      <c r="F37" s="88" t="s">
        <v>27</v>
      </c>
      <c r="G37" s="88"/>
      <c r="H37" s="88"/>
      <c r="I37" s="88"/>
      <c r="J37" s="88"/>
      <c r="K37" s="88"/>
      <c r="L37" s="40">
        <v>600</v>
      </c>
      <c r="M37" s="41"/>
      <c r="N37" s="41"/>
      <c r="O37" s="41"/>
      <c r="P37" s="41"/>
      <c r="Q37" s="42" t="s">
        <v>16</v>
      </c>
      <c r="R37" s="43"/>
      <c r="S37" s="44" t="s">
        <v>65</v>
      </c>
      <c r="T37" s="44"/>
      <c r="U37" s="44"/>
      <c r="V37" s="44"/>
      <c r="W37" s="44"/>
      <c r="X37" s="44"/>
      <c r="Y37" s="44"/>
      <c r="Z37" s="44"/>
      <c r="AA37" s="44"/>
      <c r="AB37" s="44"/>
      <c r="AC37" s="44"/>
      <c r="AD37" s="44"/>
      <c r="AE37" s="44"/>
      <c r="AF37" s="44"/>
      <c r="AG37" s="44"/>
      <c r="AH37" s="44"/>
      <c r="AI37" s="15"/>
      <c r="AJ37" s="32" t="s">
        <v>87</v>
      </c>
      <c r="AK37" s="32"/>
      <c r="AL37" s="14" t="s">
        <v>112</v>
      </c>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
      <c r="BY37" s="1"/>
      <c r="BZ37" s="1"/>
    </row>
    <row r="38" spans="1:78" ht="18" customHeight="1" x14ac:dyDescent="0.15">
      <c r="A38" s="29"/>
      <c r="B38" s="29"/>
      <c r="C38" s="29"/>
      <c r="D38" s="83"/>
      <c r="E38" s="86"/>
      <c r="F38" s="88" t="s">
        <v>28</v>
      </c>
      <c r="G38" s="88"/>
      <c r="H38" s="88"/>
      <c r="I38" s="88"/>
      <c r="J38" s="88"/>
      <c r="K38" s="88"/>
      <c r="L38" s="45">
        <f>L32*0.03</f>
        <v>86.399999999999991</v>
      </c>
      <c r="M38" s="46"/>
      <c r="N38" s="46"/>
      <c r="O38" s="46"/>
      <c r="P38" s="46"/>
      <c r="Q38" s="47" t="s">
        <v>16</v>
      </c>
      <c r="R38" s="48"/>
      <c r="S38" s="49" t="s">
        <v>57</v>
      </c>
      <c r="T38" s="49"/>
      <c r="U38" s="49"/>
      <c r="V38" s="49"/>
      <c r="W38" s="49"/>
      <c r="X38" s="49"/>
      <c r="Y38" s="49"/>
      <c r="Z38" s="49"/>
      <c r="AA38" s="49"/>
      <c r="AB38" s="49"/>
      <c r="AC38" s="49"/>
      <c r="AD38" s="49"/>
      <c r="AE38" s="49"/>
      <c r="AF38" s="49"/>
      <c r="AG38" s="49"/>
      <c r="AH38" s="49"/>
      <c r="AI38" s="15"/>
      <c r="AJ38" s="158" t="s">
        <v>87</v>
      </c>
      <c r="AK38" s="158"/>
      <c r="AL38" s="13" t="s">
        <v>111</v>
      </c>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
      <c r="BY38" s="1"/>
      <c r="BZ38" s="1"/>
    </row>
    <row r="39" spans="1:78" ht="18" customHeight="1" x14ac:dyDescent="0.15">
      <c r="A39" s="29"/>
      <c r="B39" s="29"/>
      <c r="C39" s="29"/>
      <c r="D39" s="83"/>
      <c r="E39" s="86"/>
      <c r="F39" s="81" t="s">
        <v>29</v>
      </c>
      <c r="G39" s="81"/>
      <c r="H39" s="81"/>
      <c r="I39" s="81"/>
      <c r="J39" s="81"/>
      <c r="K39" s="81"/>
      <c r="L39" s="40">
        <v>480</v>
      </c>
      <c r="M39" s="41"/>
      <c r="N39" s="41"/>
      <c r="O39" s="41"/>
      <c r="P39" s="41"/>
      <c r="Q39" s="42" t="s">
        <v>16</v>
      </c>
      <c r="R39" s="43"/>
      <c r="S39" s="44" t="s">
        <v>61</v>
      </c>
      <c r="T39" s="44"/>
      <c r="U39" s="44"/>
      <c r="V39" s="44"/>
      <c r="W39" s="44"/>
      <c r="X39" s="44"/>
      <c r="Y39" s="44"/>
      <c r="Z39" s="44"/>
      <c r="AA39" s="44"/>
      <c r="AB39" s="44"/>
      <c r="AC39" s="44"/>
      <c r="AD39" s="44"/>
      <c r="AE39" s="44"/>
      <c r="AF39" s="44"/>
      <c r="AG39" s="44"/>
      <c r="AH39" s="44"/>
      <c r="AI39" s="15"/>
      <c r="AJ39" s="159" t="s">
        <v>87</v>
      </c>
      <c r="AK39" s="159"/>
      <c r="AL39" s="139" t="s">
        <v>113</v>
      </c>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2"/>
      <c r="BW39" s="12"/>
      <c r="BX39" s="1"/>
      <c r="BY39" s="1"/>
      <c r="BZ39" s="1"/>
    </row>
    <row r="40" spans="1:78" ht="18" customHeight="1" x14ac:dyDescent="0.15">
      <c r="A40" s="29"/>
      <c r="B40" s="29"/>
      <c r="C40" s="29"/>
      <c r="D40" s="83"/>
      <c r="E40" s="86"/>
      <c r="F40" s="81" t="s">
        <v>42</v>
      </c>
      <c r="G40" s="81"/>
      <c r="H40" s="81"/>
      <c r="I40" s="81"/>
      <c r="J40" s="81"/>
      <c r="K40" s="81"/>
      <c r="L40" s="40">
        <v>360</v>
      </c>
      <c r="M40" s="41"/>
      <c r="N40" s="41"/>
      <c r="O40" s="41"/>
      <c r="P40" s="41"/>
      <c r="Q40" s="42" t="s">
        <v>16</v>
      </c>
      <c r="R40" s="43"/>
      <c r="S40" s="44" t="s">
        <v>62</v>
      </c>
      <c r="T40" s="44"/>
      <c r="U40" s="44"/>
      <c r="V40" s="44"/>
      <c r="W40" s="44"/>
      <c r="X40" s="44"/>
      <c r="Y40" s="44"/>
      <c r="Z40" s="44"/>
      <c r="AA40" s="44"/>
      <c r="AB40" s="44"/>
      <c r="AC40" s="44"/>
      <c r="AD40" s="44"/>
      <c r="AE40" s="44"/>
      <c r="AF40" s="44"/>
      <c r="AG40" s="44"/>
      <c r="AH40" s="44"/>
      <c r="AI40" s="15"/>
      <c r="AJ40" s="159"/>
      <c r="AK40" s="15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2"/>
      <c r="BW40" s="12"/>
      <c r="BX40" s="1"/>
      <c r="BY40" s="1"/>
      <c r="BZ40" s="1"/>
    </row>
    <row r="41" spans="1:78" ht="18" customHeight="1" x14ac:dyDescent="0.15">
      <c r="A41" s="29"/>
      <c r="B41" s="29"/>
      <c r="C41" s="29"/>
      <c r="D41" s="83"/>
      <c r="E41" s="86"/>
      <c r="F41" s="81" t="s">
        <v>30</v>
      </c>
      <c r="G41" s="81"/>
      <c r="H41" s="81"/>
      <c r="I41" s="81"/>
      <c r="J41" s="81"/>
      <c r="K41" s="81"/>
      <c r="L41" s="40">
        <v>90</v>
      </c>
      <c r="M41" s="41"/>
      <c r="N41" s="41"/>
      <c r="O41" s="41"/>
      <c r="P41" s="41"/>
      <c r="Q41" s="42" t="s">
        <v>16</v>
      </c>
      <c r="R41" s="43"/>
      <c r="S41" s="44" t="s">
        <v>64</v>
      </c>
      <c r="T41" s="44"/>
      <c r="U41" s="44"/>
      <c r="V41" s="44"/>
      <c r="W41" s="44"/>
      <c r="X41" s="44"/>
      <c r="Y41" s="44"/>
      <c r="Z41" s="44"/>
      <c r="AA41" s="44"/>
      <c r="AB41" s="44"/>
      <c r="AC41" s="44"/>
      <c r="AD41" s="44"/>
      <c r="AE41" s="44"/>
      <c r="AF41" s="44"/>
      <c r="AG41" s="44"/>
      <c r="AH41" s="44"/>
      <c r="AI41" s="15"/>
      <c r="AJ41" s="159"/>
      <c r="AK41" s="15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2"/>
      <c r="BW41" s="12"/>
      <c r="BX41" s="1"/>
      <c r="BY41" s="1"/>
      <c r="BZ41" s="1"/>
    </row>
    <row r="42" spans="1:78" ht="18" customHeight="1" x14ac:dyDescent="0.15">
      <c r="A42" s="29"/>
      <c r="B42" s="29"/>
      <c r="C42" s="29"/>
      <c r="D42" s="84"/>
      <c r="E42" s="87"/>
      <c r="F42" s="88" t="s">
        <v>31</v>
      </c>
      <c r="G42" s="88"/>
      <c r="H42" s="88"/>
      <c r="I42" s="88"/>
      <c r="J42" s="88"/>
      <c r="K42" s="88"/>
      <c r="L42" s="45">
        <f>SUM(L37:P41)</f>
        <v>1616.4</v>
      </c>
      <c r="M42" s="46"/>
      <c r="N42" s="46"/>
      <c r="O42" s="46"/>
      <c r="P42" s="46"/>
      <c r="Q42" s="47" t="s">
        <v>16</v>
      </c>
      <c r="R42" s="48"/>
      <c r="S42" s="9" t="s">
        <v>66</v>
      </c>
      <c r="T42" s="7"/>
      <c r="U42" s="7"/>
      <c r="V42" s="7"/>
      <c r="W42" s="7"/>
      <c r="X42" s="50">
        <f>((L42-L37)/L32)*100</f>
        <v>35.291666666666671</v>
      </c>
      <c r="Y42" s="50"/>
      <c r="Z42" s="50"/>
      <c r="AA42" s="7" t="s">
        <v>59</v>
      </c>
      <c r="AB42" s="7"/>
      <c r="AC42" s="7"/>
      <c r="AD42" s="7"/>
      <c r="AE42" s="7"/>
      <c r="AF42" s="7"/>
      <c r="AG42" s="7"/>
      <c r="AH42" s="8"/>
      <c r="AI42" s="15"/>
      <c r="AJ42" s="158" t="s">
        <v>87</v>
      </c>
      <c r="AK42" s="158"/>
      <c r="AL42" s="13" t="s">
        <v>111</v>
      </c>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
      <c r="BY42" s="1"/>
      <c r="BZ42" s="1"/>
    </row>
    <row r="43" spans="1:78" ht="18" customHeight="1" x14ac:dyDescent="0.15">
      <c r="A43" s="29"/>
      <c r="B43" s="29"/>
      <c r="C43" s="29"/>
      <c r="D43" s="5" t="s">
        <v>40</v>
      </c>
      <c r="E43" s="54" t="s">
        <v>39</v>
      </c>
      <c r="F43" s="54"/>
      <c r="G43" s="54"/>
      <c r="H43" s="54"/>
      <c r="I43" s="54"/>
      <c r="J43" s="54"/>
      <c r="K43" s="55"/>
      <c r="L43" s="45">
        <f>L36-L42</f>
        <v>53.599999999999909</v>
      </c>
      <c r="M43" s="46"/>
      <c r="N43" s="46"/>
      <c r="O43" s="46"/>
      <c r="P43" s="46"/>
      <c r="Q43" s="47" t="s">
        <v>16</v>
      </c>
      <c r="R43" s="48"/>
      <c r="S43" s="56" t="s">
        <v>63</v>
      </c>
      <c r="T43" s="57"/>
      <c r="U43" s="57"/>
      <c r="V43" s="57"/>
      <c r="W43" s="57"/>
      <c r="X43" s="50">
        <f>(L43/L32)*100</f>
        <v>1.8611111111111078</v>
      </c>
      <c r="Y43" s="50"/>
      <c r="Z43" s="50"/>
      <c r="AA43" s="7" t="s">
        <v>59</v>
      </c>
      <c r="AB43" s="7"/>
      <c r="AC43" s="7"/>
      <c r="AD43" s="7"/>
      <c r="AE43" s="7"/>
      <c r="AF43" s="7"/>
      <c r="AG43" s="7"/>
      <c r="AH43" s="8"/>
      <c r="AI43" s="15"/>
      <c r="AJ43" s="158" t="s">
        <v>87</v>
      </c>
      <c r="AK43" s="158"/>
      <c r="AL43" s="13" t="s">
        <v>111</v>
      </c>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
      <c r="BY43" s="1"/>
      <c r="BZ43" s="1"/>
    </row>
    <row r="44" spans="1:78" ht="18" customHeight="1" x14ac:dyDescent="0.15">
      <c r="A44" s="29"/>
      <c r="B44" s="29"/>
      <c r="C44" s="29"/>
      <c r="D44" s="3" t="s">
        <v>48</v>
      </c>
      <c r="E44" s="3"/>
      <c r="F44" s="3"/>
      <c r="G44" s="3"/>
      <c r="H44" s="3"/>
      <c r="I44" s="3"/>
      <c r="J44" s="3"/>
      <c r="K44" s="3"/>
      <c r="L44" s="3"/>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
      <c r="BY44" s="1"/>
      <c r="BZ44" s="1"/>
    </row>
    <row r="45" spans="1:78" ht="20.100000000000001" customHeight="1" x14ac:dyDescent="0.15">
      <c r="A45" s="29"/>
      <c r="B45" s="29"/>
      <c r="C45" s="29"/>
      <c r="D45" s="52" t="s">
        <v>67</v>
      </c>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15"/>
      <c r="AJ45" s="159" t="s">
        <v>87</v>
      </c>
      <c r="AK45" s="159"/>
      <c r="AL45" s="139" t="s">
        <v>114</v>
      </c>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2"/>
      <c r="BW45" s="12"/>
      <c r="BX45" s="1"/>
      <c r="BY45" s="1"/>
      <c r="BZ45" s="1"/>
    </row>
    <row r="46" spans="1:78" ht="20.100000000000001" customHeight="1" x14ac:dyDescent="0.15">
      <c r="A46" s="29"/>
      <c r="B46" s="29"/>
      <c r="C46" s="29"/>
      <c r="D46" s="52" t="s">
        <v>68</v>
      </c>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15"/>
      <c r="AJ46" s="159"/>
      <c r="AK46" s="15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2"/>
      <c r="BW46" s="12"/>
      <c r="BX46" s="1"/>
      <c r="BY46" s="1"/>
      <c r="BZ46" s="1"/>
    </row>
    <row r="47" spans="1:78" ht="20.100000000000001" customHeight="1" x14ac:dyDescent="0.15">
      <c r="A47" s="29"/>
      <c r="B47" s="29"/>
      <c r="C47" s="29"/>
      <c r="D47" s="52" t="s">
        <v>69</v>
      </c>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15"/>
      <c r="AJ47" s="159"/>
      <c r="AK47" s="15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2"/>
      <c r="BW47" s="12"/>
      <c r="BX47" s="1"/>
      <c r="BY47" s="1"/>
      <c r="BZ47" s="1"/>
    </row>
    <row r="48" spans="1:78" ht="20.100000000000001" customHeight="1" x14ac:dyDescent="0.15">
      <c r="A48" s="29"/>
      <c r="B48" s="29"/>
      <c r="C48" s="29"/>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15"/>
      <c r="AJ48" s="15"/>
      <c r="AK48" s="15"/>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
      <c r="BY48" s="1"/>
      <c r="BZ48" s="1"/>
    </row>
    <row r="49" spans="1:78" ht="20.100000000000001" customHeight="1" x14ac:dyDescent="0.15">
      <c r="A49" s="29"/>
      <c r="B49" s="29"/>
      <c r="C49" s="29"/>
      <c r="D49" s="6" t="s">
        <v>44</v>
      </c>
      <c r="E49" s="2" t="s">
        <v>43</v>
      </c>
      <c r="F49" s="2"/>
      <c r="G49" s="2"/>
      <c r="H49" s="2"/>
      <c r="I49" s="2"/>
      <c r="J49" s="10" t="s">
        <v>54</v>
      </c>
      <c r="K49" s="11"/>
      <c r="L49" s="11"/>
      <c r="M49" s="11"/>
      <c r="N49" s="11"/>
      <c r="O49" s="11"/>
      <c r="P49" s="10" t="s">
        <v>86</v>
      </c>
      <c r="Q49" s="10"/>
      <c r="R49" s="10"/>
      <c r="S49" s="10"/>
      <c r="T49" s="10"/>
      <c r="U49" s="10"/>
      <c r="V49" s="10"/>
      <c r="W49" s="2"/>
      <c r="X49" s="2"/>
      <c r="Y49" s="2"/>
      <c r="Z49" s="2"/>
      <c r="AA49" s="2"/>
      <c r="AB49" s="2"/>
      <c r="AC49" s="2"/>
      <c r="AD49" s="2"/>
      <c r="AE49" s="2"/>
      <c r="AF49" s="2"/>
      <c r="AG49" s="2"/>
      <c r="AH49" s="2"/>
      <c r="AI49" s="15"/>
      <c r="AJ49" s="15"/>
      <c r="AK49" s="15"/>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
      <c r="BY49" s="1"/>
      <c r="BZ49" s="1"/>
    </row>
    <row r="50" spans="1:78" ht="20.100000000000001" customHeight="1" x14ac:dyDescent="0.15">
      <c r="A50" s="29"/>
      <c r="B50" s="29"/>
      <c r="C50" s="29"/>
      <c r="D50" s="72" t="s">
        <v>32</v>
      </c>
      <c r="E50" s="72"/>
      <c r="F50" s="72"/>
      <c r="G50" s="72"/>
      <c r="H50" s="72"/>
      <c r="I50" s="72"/>
      <c r="J50" s="72"/>
      <c r="K50" s="72"/>
      <c r="L50" s="72" t="s">
        <v>19</v>
      </c>
      <c r="M50" s="72"/>
      <c r="N50" s="72"/>
      <c r="O50" s="72"/>
      <c r="P50" s="72"/>
      <c r="Q50" s="72"/>
      <c r="R50" s="72"/>
      <c r="S50" s="72" t="s">
        <v>41</v>
      </c>
      <c r="T50" s="72"/>
      <c r="U50" s="72"/>
      <c r="V50" s="72"/>
      <c r="W50" s="72"/>
      <c r="X50" s="72"/>
      <c r="Y50" s="72"/>
      <c r="Z50" s="72"/>
      <c r="AA50" s="72"/>
      <c r="AB50" s="72"/>
      <c r="AC50" s="72"/>
      <c r="AD50" s="72"/>
      <c r="AE50" s="72"/>
      <c r="AF50" s="72"/>
      <c r="AG50" s="72"/>
      <c r="AH50" s="72"/>
      <c r="AI50" s="15"/>
      <c r="AJ50" s="167" t="s">
        <v>107</v>
      </c>
      <c r="AK50" s="167"/>
      <c r="AL50" s="166" t="s">
        <v>116</v>
      </c>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2"/>
      <c r="BW50" s="12"/>
      <c r="BX50" s="1"/>
      <c r="BY50" s="1"/>
      <c r="BZ50" s="1"/>
    </row>
    <row r="51" spans="1:78" ht="24.95" customHeight="1" x14ac:dyDescent="0.15">
      <c r="A51" s="29"/>
      <c r="B51" s="29"/>
      <c r="C51" s="29"/>
      <c r="D51" s="33" t="s">
        <v>25</v>
      </c>
      <c r="E51" s="73" t="s">
        <v>33</v>
      </c>
      <c r="F51" s="73"/>
      <c r="G51" s="73"/>
      <c r="H51" s="73"/>
      <c r="I51" s="73"/>
      <c r="J51" s="73"/>
      <c r="K51" s="74"/>
      <c r="L51" s="62">
        <v>3420</v>
      </c>
      <c r="M51" s="63"/>
      <c r="N51" s="63"/>
      <c r="O51" s="63"/>
      <c r="P51" s="63"/>
      <c r="Q51" s="66" t="s">
        <v>16</v>
      </c>
      <c r="R51" s="67"/>
      <c r="S51" s="77" t="s">
        <v>70</v>
      </c>
      <c r="T51" s="77"/>
      <c r="U51" s="77"/>
      <c r="V51" s="77"/>
      <c r="W51" s="77"/>
      <c r="X51" s="77"/>
      <c r="Y51" s="77"/>
      <c r="Z51" s="77"/>
      <c r="AA51" s="77"/>
      <c r="AB51" s="77"/>
      <c r="AC51" s="77"/>
      <c r="AD51" s="77"/>
      <c r="AE51" s="77"/>
      <c r="AF51" s="77"/>
      <c r="AG51" s="77"/>
      <c r="AH51" s="77"/>
      <c r="AI51" s="15"/>
      <c r="AJ51" s="167"/>
      <c r="AK51" s="167"/>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c r="BR51" s="166"/>
      <c r="BS51" s="166"/>
      <c r="BT51" s="166"/>
      <c r="BU51" s="166"/>
      <c r="BV51" s="12"/>
      <c r="BW51" s="12"/>
      <c r="BX51" s="1"/>
      <c r="BY51" s="1"/>
      <c r="BZ51" s="1"/>
    </row>
    <row r="52" spans="1:78" ht="24.95" customHeight="1" x14ac:dyDescent="0.15">
      <c r="A52" s="29"/>
      <c r="B52" s="29"/>
      <c r="C52" s="29"/>
      <c r="D52" s="35"/>
      <c r="E52" s="75"/>
      <c r="F52" s="75"/>
      <c r="G52" s="75"/>
      <c r="H52" s="75"/>
      <c r="I52" s="75"/>
      <c r="J52" s="75"/>
      <c r="K52" s="76"/>
      <c r="L52" s="64"/>
      <c r="M52" s="65"/>
      <c r="N52" s="65"/>
      <c r="O52" s="65"/>
      <c r="P52" s="65"/>
      <c r="Q52" s="68"/>
      <c r="R52" s="69"/>
      <c r="S52" s="77"/>
      <c r="T52" s="77"/>
      <c r="U52" s="77"/>
      <c r="V52" s="77"/>
      <c r="W52" s="77"/>
      <c r="X52" s="77"/>
      <c r="Y52" s="77"/>
      <c r="Z52" s="77"/>
      <c r="AA52" s="77"/>
      <c r="AB52" s="77"/>
      <c r="AC52" s="77"/>
      <c r="AD52" s="77"/>
      <c r="AE52" s="77"/>
      <c r="AF52" s="77"/>
      <c r="AG52" s="77"/>
      <c r="AH52" s="77"/>
      <c r="AI52" s="15"/>
      <c r="AJ52" s="167"/>
      <c r="AK52" s="167"/>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6"/>
      <c r="BT52" s="166"/>
      <c r="BU52" s="166"/>
      <c r="BV52" s="12"/>
      <c r="BW52" s="12"/>
      <c r="BX52" s="1"/>
      <c r="BY52" s="1"/>
      <c r="BZ52" s="1"/>
    </row>
    <row r="53" spans="1:78" ht="20.100000000000001" customHeight="1" x14ac:dyDescent="0.15">
      <c r="A53" s="29"/>
      <c r="B53" s="29"/>
      <c r="C53" s="29"/>
      <c r="D53" s="33" t="s">
        <v>35</v>
      </c>
      <c r="E53" s="58" t="s">
        <v>34</v>
      </c>
      <c r="F53" s="58"/>
      <c r="G53" s="58"/>
      <c r="H53" s="58"/>
      <c r="I53" s="58"/>
      <c r="J53" s="58"/>
      <c r="K53" s="59"/>
      <c r="L53" s="62">
        <v>1400</v>
      </c>
      <c r="M53" s="63"/>
      <c r="N53" s="63"/>
      <c r="O53" s="63"/>
      <c r="P53" s="63"/>
      <c r="Q53" s="66" t="s">
        <v>16</v>
      </c>
      <c r="R53" s="67"/>
      <c r="S53" s="44" t="s">
        <v>71</v>
      </c>
      <c r="T53" s="44"/>
      <c r="U53" s="44"/>
      <c r="V53" s="44"/>
      <c r="W53" s="44"/>
      <c r="X53" s="44"/>
      <c r="Y53" s="44"/>
      <c r="Z53" s="44"/>
      <c r="AA53" s="44"/>
      <c r="AB53" s="44"/>
      <c r="AC53" s="44"/>
      <c r="AD53" s="44"/>
      <c r="AE53" s="44"/>
      <c r="AF53" s="44"/>
      <c r="AG53" s="44"/>
      <c r="AH53" s="44"/>
      <c r="AI53" s="15"/>
      <c r="AJ53" s="167"/>
      <c r="AK53" s="167"/>
      <c r="AL53" s="166"/>
      <c r="AM53" s="16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6"/>
      <c r="BR53" s="166"/>
      <c r="BS53" s="166"/>
      <c r="BT53" s="166"/>
      <c r="BU53" s="166"/>
      <c r="BV53" s="12"/>
      <c r="BW53" s="12"/>
      <c r="BX53" s="1"/>
      <c r="BY53" s="1"/>
      <c r="BZ53" s="1"/>
    </row>
    <row r="54" spans="1:78" ht="20.100000000000001" customHeight="1" x14ac:dyDescent="0.15">
      <c r="A54" s="29"/>
      <c r="B54" s="29"/>
      <c r="C54" s="29"/>
      <c r="D54" s="35"/>
      <c r="E54" s="60"/>
      <c r="F54" s="60"/>
      <c r="G54" s="60"/>
      <c r="H54" s="60"/>
      <c r="I54" s="60"/>
      <c r="J54" s="60"/>
      <c r="K54" s="61"/>
      <c r="L54" s="64"/>
      <c r="M54" s="65"/>
      <c r="N54" s="65"/>
      <c r="O54" s="65"/>
      <c r="P54" s="65"/>
      <c r="Q54" s="68"/>
      <c r="R54" s="69"/>
      <c r="S54" s="44"/>
      <c r="T54" s="44"/>
      <c r="U54" s="44"/>
      <c r="V54" s="44"/>
      <c r="W54" s="44"/>
      <c r="X54" s="44"/>
      <c r="Y54" s="44"/>
      <c r="Z54" s="44"/>
      <c r="AA54" s="44"/>
      <c r="AB54" s="44"/>
      <c r="AC54" s="44"/>
      <c r="AD54" s="44"/>
      <c r="AE54" s="44"/>
      <c r="AF54" s="44"/>
      <c r="AG54" s="44"/>
      <c r="AH54" s="44"/>
      <c r="AI54" s="15"/>
      <c r="AJ54" s="167"/>
      <c r="AK54" s="167"/>
      <c r="AL54" s="166"/>
      <c r="AM54" s="16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6"/>
      <c r="BR54" s="166"/>
      <c r="BS54" s="166"/>
      <c r="BT54" s="166"/>
      <c r="BU54" s="166"/>
      <c r="BV54" s="12"/>
      <c r="BW54" s="12"/>
      <c r="BX54" s="1"/>
      <c r="BY54" s="1"/>
      <c r="BZ54" s="1"/>
    </row>
    <row r="55" spans="1:78" ht="20.100000000000001" customHeight="1" x14ac:dyDescent="0.15">
      <c r="A55" s="29"/>
      <c r="B55" s="29"/>
      <c r="C55" s="29"/>
      <c r="D55" s="30" t="s">
        <v>36</v>
      </c>
      <c r="E55" s="70" t="s">
        <v>37</v>
      </c>
      <c r="F55" s="70"/>
      <c r="G55" s="70"/>
      <c r="H55" s="70"/>
      <c r="I55" s="70"/>
      <c r="J55" s="70"/>
      <c r="K55" s="71"/>
      <c r="L55" s="45">
        <f>L51-L53</f>
        <v>2020</v>
      </c>
      <c r="M55" s="46"/>
      <c r="N55" s="46"/>
      <c r="O55" s="46"/>
      <c r="P55" s="46"/>
      <c r="Q55" s="47" t="s">
        <v>16</v>
      </c>
      <c r="R55" s="48"/>
      <c r="S55" s="56" t="s">
        <v>58</v>
      </c>
      <c r="T55" s="57"/>
      <c r="U55" s="57"/>
      <c r="V55" s="57"/>
      <c r="W55" s="57"/>
      <c r="X55" s="50">
        <f>(L55/L51)*100</f>
        <v>59.064327485380119</v>
      </c>
      <c r="Y55" s="50"/>
      <c r="Z55" s="50"/>
      <c r="AA55" s="7" t="s">
        <v>59</v>
      </c>
      <c r="AB55" s="7"/>
      <c r="AC55" s="7"/>
      <c r="AD55" s="7"/>
      <c r="AE55" s="7"/>
      <c r="AF55" s="7"/>
      <c r="AG55" s="7"/>
      <c r="AH55" s="8"/>
      <c r="AI55" s="15"/>
      <c r="AJ55" s="167"/>
      <c r="AK55" s="167"/>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6"/>
      <c r="BS55" s="166"/>
      <c r="BT55" s="166"/>
      <c r="BU55" s="166"/>
      <c r="BV55" s="12"/>
      <c r="BW55" s="12"/>
      <c r="BX55" s="1"/>
      <c r="BY55" s="1"/>
      <c r="BZ55" s="1"/>
    </row>
    <row r="56" spans="1:78" ht="20.100000000000001" customHeight="1" x14ac:dyDescent="0.15">
      <c r="A56" s="29"/>
      <c r="B56" s="29"/>
      <c r="C56" s="29"/>
      <c r="D56" s="33" t="s">
        <v>38</v>
      </c>
      <c r="E56" s="36" t="s">
        <v>118</v>
      </c>
      <c r="F56" s="39" t="s">
        <v>27</v>
      </c>
      <c r="G56" s="39"/>
      <c r="H56" s="39"/>
      <c r="I56" s="39"/>
      <c r="J56" s="39"/>
      <c r="K56" s="39"/>
      <c r="L56" s="40">
        <v>600</v>
      </c>
      <c r="M56" s="41"/>
      <c r="N56" s="41"/>
      <c r="O56" s="41"/>
      <c r="P56" s="41"/>
      <c r="Q56" s="42" t="s">
        <v>16</v>
      </c>
      <c r="R56" s="43"/>
      <c r="S56" s="44" t="s">
        <v>65</v>
      </c>
      <c r="T56" s="44"/>
      <c r="U56" s="44"/>
      <c r="V56" s="44"/>
      <c r="W56" s="44"/>
      <c r="X56" s="44"/>
      <c r="Y56" s="44"/>
      <c r="Z56" s="44"/>
      <c r="AA56" s="44"/>
      <c r="AB56" s="44"/>
      <c r="AC56" s="44"/>
      <c r="AD56" s="44"/>
      <c r="AE56" s="44"/>
      <c r="AF56" s="44"/>
      <c r="AG56" s="44"/>
      <c r="AH56" s="44"/>
      <c r="AI56" s="15"/>
      <c r="AJ56" s="167"/>
      <c r="AK56" s="167"/>
      <c r="AL56" s="166"/>
      <c r="AM56" s="166"/>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6"/>
      <c r="BR56" s="166"/>
      <c r="BS56" s="166"/>
      <c r="BT56" s="166"/>
      <c r="BU56" s="166"/>
      <c r="BV56" s="12"/>
      <c r="BW56" s="12"/>
      <c r="BX56" s="1"/>
      <c r="BY56" s="1"/>
      <c r="BZ56" s="1"/>
    </row>
    <row r="57" spans="1:78" ht="20.100000000000001" customHeight="1" x14ac:dyDescent="0.15">
      <c r="A57" s="29"/>
      <c r="B57" s="29"/>
      <c r="C57" s="29"/>
      <c r="D57" s="34"/>
      <c r="E57" s="37"/>
      <c r="F57" s="39" t="s">
        <v>28</v>
      </c>
      <c r="G57" s="39"/>
      <c r="H57" s="39"/>
      <c r="I57" s="39"/>
      <c r="J57" s="39"/>
      <c r="K57" s="39"/>
      <c r="L57" s="45">
        <f>L51*0.03</f>
        <v>102.6</v>
      </c>
      <c r="M57" s="46"/>
      <c r="N57" s="46"/>
      <c r="O57" s="46"/>
      <c r="P57" s="46"/>
      <c r="Q57" s="47" t="s">
        <v>16</v>
      </c>
      <c r="R57" s="48"/>
      <c r="S57" s="49" t="s">
        <v>57</v>
      </c>
      <c r="T57" s="49"/>
      <c r="U57" s="49"/>
      <c r="V57" s="49"/>
      <c r="W57" s="49"/>
      <c r="X57" s="49"/>
      <c r="Y57" s="49"/>
      <c r="Z57" s="49"/>
      <c r="AA57" s="49"/>
      <c r="AB57" s="49"/>
      <c r="AC57" s="49"/>
      <c r="AD57" s="49"/>
      <c r="AE57" s="49"/>
      <c r="AF57" s="49"/>
      <c r="AG57" s="49"/>
      <c r="AH57" s="49"/>
      <c r="AI57" s="15"/>
      <c r="AJ57" s="167"/>
      <c r="AK57" s="167"/>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c r="BR57" s="166"/>
      <c r="BS57" s="166"/>
      <c r="BT57" s="166"/>
      <c r="BU57" s="166"/>
      <c r="BV57" s="12"/>
      <c r="BW57" s="12"/>
      <c r="BX57" s="1"/>
      <c r="BY57" s="1"/>
      <c r="BZ57" s="1"/>
    </row>
    <row r="58" spans="1:78" ht="20.100000000000001" customHeight="1" x14ac:dyDescent="0.15">
      <c r="A58" s="29"/>
      <c r="B58" s="29"/>
      <c r="C58" s="29"/>
      <c r="D58" s="34"/>
      <c r="E58" s="37"/>
      <c r="F58" s="51" t="s">
        <v>29</v>
      </c>
      <c r="G58" s="51"/>
      <c r="H58" s="51"/>
      <c r="I58" s="51"/>
      <c r="J58" s="51"/>
      <c r="K58" s="51"/>
      <c r="L58" s="40">
        <v>480</v>
      </c>
      <c r="M58" s="41"/>
      <c r="N58" s="41"/>
      <c r="O58" s="41"/>
      <c r="P58" s="41"/>
      <c r="Q58" s="42" t="s">
        <v>16</v>
      </c>
      <c r="R58" s="43"/>
      <c r="S58" s="80" t="s">
        <v>61</v>
      </c>
      <c r="T58" s="80"/>
      <c r="U58" s="80"/>
      <c r="V58" s="80"/>
      <c r="W58" s="80"/>
      <c r="X58" s="80"/>
      <c r="Y58" s="80"/>
      <c r="Z58" s="80"/>
      <c r="AA58" s="80"/>
      <c r="AB58" s="80"/>
      <c r="AC58" s="80"/>
      <c r="AD58" s="80"/>
      <c r="AE58" s="80"/>
      <c r="AF58" s="80"/>
      <c r="AG58" s="80"/>
      <c r="AH58" s="80"/>
      <c r="AI58" s="15"/>
      <c r="AJ58" s="167"/>
      <c r="AK58" s="167"/>
      <c r="AL58" s="166"/>
      <c r="AM58" s="166"/>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6"/>
      <c r="BR58" s="166"/>
      <c r="BS58" s="166"/>
      <c r="BT58" s="166"/>
      <c r="BU58" s="166"/>
      <c r="BV58" s="12"/>
      <c r="BW58" s="12"/>
      <c r="BX58" s="1"/>
      <c r="BY58" s="1"/>
      <c r="BZ58" s="1"/>
    </row>
    <row r="59" spans="1:78" ht="20.100000000000001" customHeight="1" x14ac:dyDescent="0.15">
      <c r="A59" s="29"/>
      <c r="B59" s="29"/>
      <c r="C59" s="29"/>
      <c r="D59" s="34"/>
      <c r="E59" s="37"/>
      <c r="F59" s="51" t="s">
        <v>42</v>
      </c>
      <c r="G59" s="51"/>
      <c r="H59" s="51"/>
      <c r="I59" s="51"/>
      <c r="J59" s="51"/>
      <c r="K59" s="51"/>
      <c r="L59" s="40">
        <v>240</v>
      </c>
      <c r="M59" s="41"/>
      <c r="N59" s="41"/>
      <c r="O59" s="41"/>
      <c r="P59" s="41"/>
      <c r="Q59" s="42" t="s">
        <v>16</v>
      </c>
      <c r="R59" s="43"/>
      <c r="S59" s="80" t="s">
        <v>72</v>
      </c>
      <c r="T59" s="80"/>
      <c r="U59" s="80"/>
      <c r="V59" s="80"/>
      <c r="W59" s="80"/>
      <c r="X59" s="80"/>
      <c r="Y59" s="80"/>
      <c r="Z59" s="80"/>
      <c r="AA59" s="80"/>
      <c r="AB59" s="80"/>
      <c r="AC59" s="80"/>
      <c r="AD59" s="80"/>
      <c r="AE59" s="80"/>
      <c r="AF59" s="80"/>
      <c r="AG59" s="80"/>
      <c r="AH59" s="80"/>
      <c r="AI59" s="15"/>
      <c r="AJ59" s="167"/>
      <c r="AK59" s="167"/>
      <c r="AL59" s="166"/>
      <c r="AM59" s="166"/>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6"/>
      <c r="BR59" s="166"/>
      <c r="BS59" s="166"/>
      <c r="BT59" s="166"/>
      <c r="BU59" s="166"/>
      <c r="BV59" s="12"/>
      <c r="BW59" s="12"/>
      <c r="BX59" s="1"/>
      <c r="BY59" s="1"/>
      <c r="BZ59" s="1"/>
    </row>
    <row r="60" spans="1:78" ht="20.100000000000001" customHeight="1" x14ac:dyDescent="0.15">
      <c r="A60" s="29"/>
      <c r="B60" s="29"/>
      <c r="C60" s="29"/>
      <c r="D60" s="34"/>
      <c r="E60" s="37"/>
      <c r="F60" s="51" t="s">
        <v>30</v>
      </c>
      <c r="G60" s="51"/>
      <c r="H60" s="51"/>
      <c r="I60" s="51"/>
      <c r="J60" s="51"/>
      <c r="K60" s="51"/>
      <c r="L60" s="40">
        <v>100</v>
      </c>
      <c r="M60" s="41"/>
      <c r="N60" s="41"/>
      <c r="O60" s="41"/>
      <c r="P60" s="41"/>
      <c r="Q60" s="42" t="s">
        <v>16</v>
      </c>
      <c r="R60" s="43"/>
      <c r="S60" s="80" t="s">
        <v>64</v>
      </c>
      <c r="T60" s="80"/>
      <c r="U60" s="80"/>
      <c r="V60" s="80"/>
      <c r="W60" s="80"/>
      <c r="X60" s="80"/>
      <c r="Y60" s="80"/>
      <c r="Z60" s="80"/>
      <c r="AA60" s="80"/>
      <c r="AB60" s="80"/>
      <c r="AC60" s="80"/>
      <c r="AD60" s="80"/>
      <c r="AE60" s="80"/>
      <c r="AF60" s="80"/>
      <c r="AG60" s="80"/>
      <c r="AH60" s="80"/>
      <c r="AI60" s="15"/>
      <c r="AJ60" s="167"/>
      <c r="AK60" s="167"/>
      <c r="AL60" s="166"/>
      <c r="AM60" s="166"/>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6"/>
      <c r="BR60" s="166"/>
      <c r="BS60" s="166"/>
      <c r="BT60" s="166"/>
      <c r="BU60" s="166"/>
      <c r="BV60" s="12"/>
      <c r="BW60" s="12"/>
      <c r="BX60" s="1"/>
      <c r="BY60" s="1"/>
      <c r="BZ60" s="1"/>
    </row>
    <row r="61" spans="1:78" ht="20.100000000000001" customHeight="1" x14ac:dyDescent="0.15">
      <c r="A61" s="29"/>
      <c r="B61" s="29"/>
      <c r="C61" s="29"/>
      <c r="D61" s="35"/>
      <c r="E61" s="38"/>
      <c r="F61" s="39" t="s">
        <v>31</v>
      </c>
      <c r="G61" s="39"/>
      <c r="H61" s="39"/>
      <c r="I61" s="39"/>
      <c r="J61" s="39"/>
      <c r="K61" s="39"/>
      <c r="L61" s="45">
        <f>SUM(L56:P60)</f>
        <v>1522.6</v>
      </c>
      <c r="M61" s="46"/>
      <c r="N61" s="46"/>
      <c r="O61" s="46"/>
      <c r="P61" s="46"/>
      <c r="Q61" s="47" t="s">
        <v>16</v>
      </c>
      <c r="R61" s="48"/>
      <c r="S61" s="9" t="s">
        <v>66</v>
      </c>
      <c r="T61" s="7"/>
      <c r="U61" s="7"/>
      <c r="V61" s="7"/>
      <c r="W61" s="7"/>
      <c r="X61" s="50">
        <f>((L61-L56)/L51)*100</f>
        <v>26.976608187134499</v>
      </c>
      <c r="Y61" s="50"/>
      <c r="Z61" s="50"/>
      <c r="AA61" s="7" t="s">
        <v>59</v>
      </c>
      <c r="AB61" s="7"/>
      <c r="AC61" s="7"/>
      <c r="AD61" s="7"/>
      <c r="AE61" s="7"/>
      <c r="AF61" s="7"/>
      <c r="AG61" s="7"/>
      <c r="AH61" s="8"/>
      <c r="AI61" s="15"/>
      <c r="AJ61" s="167"/>
      <c r="AK61" s="167"/>
      <c r="AL61" s="166"/>
      <c r="AM61" s="166"/>
      <c r="AN61" s="166"/>
      <c r="AO61" s="166"/>
      <c r="AP61" s="166"/>
      <c r="AQ61" s="166"/>
      <c r="AR61" s="166"/>
      <c r="AS61" s="166"/>
      <c r="AT61" s="166"/>
      <c r="AU61" s="166"/>
      <c r="AV61" s="166"/>
      <c r="AW61" s="166"/>
      <c r="AX61" s="166"/>
      <c r="AY61" s="166"/>
      <c r="AZ61" s="166"/>
      <c r="BA61" s="166"/>
      <c r="BB61" s="166"/>
      <c r="BC61" s="166"/>
      <c r="BD61" s="166"/>
      <c r="BE61" s="166"/>
      <c r="BF61" s="166"/>
      <c r="BG61" s="166"/>
      <c r="BH61" s="166"/>
      <c r="BI61" s="166"/>
      <c r="BJ61" s="166"/>
      <c r="BK61" s="166"/>
      <c r="BL61" s="166"/>
      <c r="BM61" s="166"/>
      <c r="BN61" s="166"/>
      <c r="BO61" s="166"/>
      <c r="BP61" s="166"/>
      <c r="BQ61" s="166"/>
      <c r="BR61" s="166"/>
      <c r="BS61" s="166"/>
      <c r="BT61" s="166"/>
      <c r="BU61" s="166"/>
      <c r="BV61" s="12"/>
      <c r="BW61" s="12"/>
      <c r="BX61" s="1"/>
      <c r="BY61" s="1"/>
      <c r="BZ61" s="1"/>
    </row>
    <row r="62" spans="1:78" ht="20.100000000000001" customHeight="1" x14ac:dyDescent="0.15">
      <c r="A62" s="29"/>
      <c r="B62" s="29"/>
      <c r="C62" s="29"/>
      <c r="D62" s="31" t="s">
        <v>40</v>
      </c>
      <c r="E62" s="78" t="s">
        <v>39</v>
      </c>
      <c r="F62" s="78"/>
      <c r="G62" s="78"/>
      <c r="H62" s="78"/>
      <c r="I62" s="78"/>
      <c r="J62" s="78"/>
      <c r="K62" s="79"/>
      <c r="L62" s="45">
        <f>L55-L61</f>
        <v>497.40000000000009</v>
      </c>
      <c r="M62" s="46"/>
      <c r="N62" s="46"/>
      <c r="O62" s="46"/>
      <c r="P62" s="46"/>
      <c r="Q62" s="47" t="s">
        <v>16</v>
      </c>
      <c r="R62" s="48"/>
      <c r="S62" s="56" t="s">
        <v>63</v>
      </c>
      <c r="T62" s="57"/>
      <c r="U62" s="57"/>
      <c r="V62" s="57"/>
      <c r="W62" s="57"/>
      <c r="X62" s="50">
        <f>(L62/L51)*100</f>
        <v>14.543859649122808</v>
      </c>
      <c r="Y62" s="50"/>
      <c r="Z62" s="50"/>
      <c r="AA62" s="7" t="s">
        <v>59</v>
      </c>
      <c r="AB62" s="7"/>
      <c r="AC62" s="7"/>
      <c r="AD62" s="7"/>
      <c r="AE62" s="7"/>
      <c r="AF62" s="7"/>
      <c r="AG62" s="7"/>
      <c r="AH62" s="8"/>
      <c r="AI62" s="15"/>
      <c r="AJ62" s="167"/>
      <c r="AK62" s="167"/>
      <c r="AL62" s="166"/>
      <c r="AM62" s="166"/>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6"/>
      <c r="BR62" s="166"/>
      <c r="BS62" s="166"/>
      <c r="BT62" s="166"/>
      <c r="BU62" s="166"/>
      <c r="BV62" s="12"/>
      <c r="BW62" s="12"/>
      <c r="BX62" s="1"/>
      <c r="BY62" s="1"/>
      <c r="BZ62" s="1"/>
    </row>
    <row r="63" spans="1:78" ht="20.100000000000001" customHeight="1" x14ac:dyDescent="0.15">
      <c r="A63" s="29"/>
      <c r="B63" s="29"/>
      <c r="C63" s="29"/>
      <c r="D63" s="3" t="s">
        <v>47</v>
      </c>
      <c r="E63" s="3"/>
      <c r="F63" s="3"/>
      <c r="G63" s="3"/>
      <c r="H63" s="3"/>
      <c r="I63" s="3"/>
      <c r="J63" s="3"/>
      <c r="K63" s="3"/>
      <c r="L63" s="3"/>
      <c r="M63" s="15"/>
      <c r="N63" s="15"/>
      <c r="O63" s="15"/>
      <c r="P63" s="15"/>
      <c r="Q63" s="15"/>
      <c r="R63" s="15"/>
      <c r="S63" s="15"/>
      <c r="T63" s="15"/>
      <c r="U63" s="15"/>
      <c r="V63" s="15"/>
      <c r="W63" s="15"/>
      <c r="X63" s="15"/>
      <c r="Y63" s="15"/>
      <c r="Z63" s="15"/>
      <c r="AA63" s="15"/>
      <c r="AB63" s="15"/>
      <c r="AC63" s="15"/>
      <c r="AD63" s="15"/>
      <c r="AE63" s="15"/>
      <c r="AF63" s="15"/>
      <c r="AG63" s="15"/>
      <c r="AH63" s="15"/>
      <c r="AI63" s="15"/>
      <c r="AJ63" s="167"/>
      <c r="AK63" s="167"/>
      <c r="AL63" s="166"/>
      <c r="AM63" s="166"/>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6"/>
      <c r="BR63" s="166"/>
      <c r="BS63" s="166"/>
      <c r="BT63" s="166"/>
      <c r="BU63" s="166"/>
      <c r="BV63" s="12"/>
      <c r="BW63" s="12"/>
      <c r="BX63" s="1"/>
      <c r="BY63" s="1"/>
      <c r="BZ63" s="1"/>
    </row>
    <row r="64" spans="1:78" ht="20.100000000000001" customHeight="1" x14ac:dyDescent="0.15">
      <c r="A64" s="29"/>
      <c r="B64" s="29"/>
      <c r="C64" s="29"/>
      <c r="D64" s="52" t="s">
        <v>75</v>
      </c>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15"/>
      <c r="AJ64" s="167"/>
      <c r="AK64" s="167"/>
      <c r="AL64" s="166"/>
      <c r="AM64" s="166"/>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c r="BS64" s="166"/>
      <c r="BT64" s="166"/>
      <c r="BU64" s="166"/>
      <c r="BV64" s="12"/>
      <c r="BW64" s="12"/>
      <c r="BX64" s="1"/>
      <c r="BY64" s="1"/>
      <c r="BZ64" s="1"/>
    </row>
    <row r="65" spans="1:78" ht="20.100000000000001" customHeight="1" x14ac:dyDescent="0.15">
      <c r="A65" s="29"/>
      <c r="B65" s="29"/>
      <c r="C65" s="29"/>
      <c r="D65" s="52" t="s">
        <v>73</v>
      </c>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15"/>
      <c r="AJ65" s="167"/>
      <c r="AK65" s="167"/>
      <c r="AL65" s="166"/>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6"/>
      <c r="BR65" s="166"/>
      <c r="BS65" s="166"/>
      <c r="BT65" s="166"/>
      <c r="BU65" s="166"/>
      <c r="BV65" s="12"/>
      <c r="BW65" s="12"/>
      <c r="BX65" s="1"/>
      <c r="BY65" s="1"/>
      <c r="BZ65" s="1"/>
    </row>
    <row r="66" spans="1:78" ht="20.100000000000001" customHeight="1" x14ac:dyDescent="0.15">
      <c r="A66" s="29"/>
      <c r="B66" s="29"/>
      <c r="C66" s="29"/>
      <c r="D66" s="52" t="s">
        <v>74</v>
      </c>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15"/>
      <c r="AJ66" s="167"/>
      <c r="AK66" s="167"/>
      <c r="AL66" s="166"/>
      <c r="AM66" s="166"/>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6"/>
      <c r="BR66" s="166"/>
      <c r="BS66" s="166"/>
      <c r="BT66" s="166"/>
      <c r="BU66" s="166"/>
      <c r="BV66" s="12"/>
      <c r="BW66" s="12"/>
      <c r="BX66" s="1"/>
      <c r="BY66" s="1"/>
      <c r="BZ66" s="1"/>
    </row>
    <row r="67" spans="1:78" ht="9.9499999999999993" customHeight="1" x14ac:dyDescent="0.15">
      <c r="A67" s="29"/>
      <c r="B67" s="29"/>
      <c r="C67" s="29"/>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67"/>
      <c r="AK67" s="167"/>
      <c r="AL67" s="166"/>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c r="BV67" s="12"/>
      <c r="BW67" s="12"/>
      <c r="BX67" s="1"/>
      <c r="BY67" s="1"/>
      <c r="BZ67" s="1"/>
    </row>
    <row r="68" spans="1:78" ht="20.100000000000001" customHeight="1" x14ac:dyDescent="0.15">
      <c r="A68" s="29"/>
      <c r="B68" s="29"/>
      <c r="C68" s="29"/>
      <c r="D68" s="28" t="s">
        <v>45</v>
      </c>
      <c r="E68" s="15" t="s">
        <v>46</v>
      </c>
      <c r="F68" s="15"/>
      <c r="G68" s="15"/>
      <c r="H68" s="15"/>
      <c r="I68" s="15"/>
      <c r="J68" s="26" t="s">
        <v>54</v>
      </c>
      <c r="K68" s="11"/>
      <c r="L68" s="11"/>
      <c r="M68" s="11"/>
      <c r="N68" s="11"/>
      <c r="O68" s="11"/>
      <c r="P68" s="26" t="s">
        <v>86</v>
      </c>
      <c r="Q68" s="26"/>
      <c r="R68" s="26"/>
      <c r="S68" s="26"/>
      <c r="T68" s="26"/>
      <c r="U68" s="26"/>
      <c r="V68" s="26"/>
      <c r="W68" s="15"/>
      <c r="X68" s="15"/>
      <c r="Y68" s="15"/>
      <c r="Z68" s="15"/>
      <c r="AA68" s="15"/>
      <c r="AB68" s="15"/>
      <c r="AC68" s="15"/>
      <c r="AD68" s="15"/>
      <c r="AE68" s="15"/>
      <c r="AF68" s="15"/>
      <c r="AG68" s="15"/>
      <c r="AH68" s="15"/>
      <c r="AI68" s="15"/>
      <c r="AJ68" s="167"/>
      <c r="AK68" s="167"/>
      <c r="AL68" s="166"/>
      <c r="AM68" s="166"/>
      <c r="AN68" s="166"/>
      <c r="AO68" s="166"/>
      <c r="AP68" s="166"/>
      <c r="AQ68" s="166"/>
      <c r="AR68" s="166"/>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6"/>
      <c r="BR68" s="166"/>
      <c r="BS68" s="166"/>
      <c r="BT68" s="166"/>
      <c r="BU68" s="166"/>
      <c r="BV68" s="12"/>
      <c r="BW68" s="12"/>
      <c r="BX68" s="1"/>
      <c r="BY68" s="1"/>
      <c r="BZ68" s="1"/>
    </row>
    <row r="69" spans="1:78" ht="20.100000000000001" customHeight="1" x14ac:dyDescent="0.15">
      <c r="A69" s="29"/>
      <c r="B69" s="29"/>
      <c r="C69" s="29"/>
      <c r="D69" s="72" t="s">
        <v>32</v>
      </c>
      <c r="E69" s="72"/>
      <c r="F69" s="72"/>
      <c r="G69" s="72"/>
      <c r="H69" s="72"/>
      <c r="I69" s="72"/>
      <c r="J69" s="72"/>
      <c r="K69" s="72"/>
      <c r="L69" s="72" t="s">
        <v>19</v>
      </c>
      <c r="M69" s="72"/>
      <c r="N69" s="72"/>
      <c r="O69" s="72"/>
      <c r="P69" s="72"/>
      <c r="Q69" s="72"/>
      <c r="R69" s="72"/>
      <c r="S69" s="72" t="s">
        <v>41</v>
      </c>
      <c r="T69" s="72"/>
      <c r="U69" s="72"/>
      <c r="V69" s="72"/>
      <c r="W69" s="72"/>
      <c r="X69" s="72"/>
      <c r="Y69" s="72"/>
      <c r="Z69" s="72"/>
      <c r="AA69" s="72"/>
      <c r="AB69" s="72"/>
      <c r="AC69" s="72"/>
      <c r="AD69" s="72"/>
      <c r="AE69" s="72"/>
      <c r="AF69" s="72"/>
      <c r="AG69" s="72"/>
      <c r="AH69" s="72"/>
      <c r="AI69" s="15"/>
      <c r="AJ69" s="167"/>
      <c r="AK69" s="167"/>
      <c r="AL69" s="166"/>
      <c r="AM69" s="166"/>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6"/>
      <c r="BR69" s="166"/>
      <c r="BS69" s="166"/>
      <c r="BT69" s="166"/>
      <c r="BU69" s="166"/>
      <c r="BV69" s="12"/>
      <c r="BW69" s="12"/>
      <c r="BX69" s="1"/>
      <c r="BY69" s="1"/>
      <c r="BZ69" s="1"/>
    </row>
    <row r="70" spans="1:78" ht="24.95" customHeight="1" x14ac:dyDescent="0.15">
      <c r="A70" s="29"/>
      <c r="B70" s="29"/>
      <c r="C70" s="29"/>
      <c r="D70" s="33" t="s">
        <v>25</v>
      </c>
      <c r="E70" s="73" t="s">
        <v>33</v>
      </c>
      <c r="F70" s="73"/>
      <c r="G70" s="73"/>
      <c r="H70" s="73"/>
      <c r="I70" s="73"/>
      <c r="J70" s="73"/>
      <c r="K70" s="74"/>
      <c r="L70" s="62">
        <v>4045</v>
      </c>
      <c r="M70" s="63"/>
      <c r="N70" s="63"/>
      <c r="O70" s="63"/>
      <c r="P70" s="63"/>
      <c r="Q70" s="66" t="s">
        <v>16</v>
      </c>
      <c r="R70" s="67"/>
      <c r="S70" s="77" t="s">
        <v>78</v>
      </c>
      <c r="T70" s="77"/>
      <c r="U70" s="77"/>
      <c r="V70" s="77"/>
      <c r="W70" s="77"/>
      <c r="X70" s="77"/>
      <c r="Y70" s="77"/>
      <c r="Z70" s="77"/>
      <c r="AA70" s="77"/>
      <c r="AB70" s="77"/>
      <c r="AC70" s="77"/>
      <c r="AD70" s="77"/>
      <c r="AE70" s="77"/>
      <c r="AF70" s="77"/>
      <c r="AG70" s="77"/>
      <c r="AH70" s="77"/>
      <c r="AI70" s="15"/>
      <c r="AJ70" s="167"/>
      <c r="AK70" s="167"/>
      <c r="AL70" s="166"/>
      <c r="AM70" s="166"/>
      <c r="AN70" s="166"/>
      <c r="AO70" s="166"/>
      <c r="AP70" s="166"/>
      <c r="AQ70" s="166"/>
      <c r="AR70" s="166"/>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6"/>
      <c r="BR70" s="166"/>
      <c r="BS70" s="166"/>
      <c r="BT70" s="166"/>
      <c r="BU70" s="166"/>
      <c r="BV70" s="12"/>
      <c r="BW70" s="12"/>
      <c r="BX70" s="1"/>
      <c r="BY70" s="1"/>
      <c r="BZ70" s="1"/>
    </row>
    <row r="71" spans="1:78" ht="24.95" customHeight="1" x14ac:dyDescent="0.15">
      <c r="A71" s="29"/>
      <c r="B71" s="29"/>
      <c r="C71" s="29"/>
      <c r="D71" s="35"/>
      <c r="E71" s="75"/>
      <c r="F71" s="75"/>
      <c r="G71" s="75"/>
      <c r="H71" s="75"/>
      <c r="I71" s="75"/>
      <c r="J71" s="75"/>
      <c r="K71" s="76"/>
      <c r="L71" s="64"/>
      <c r="M71" s="65"/>
      <c r="N71" s="65"/>
      <c r="O71" s="65"/>
      <c r="P71" s="65"/>
      <c r="Q71" s="68"/>
      <c r="R71" s="69"/>
      <c r="S71" s="77"/>
      <c r="T71" s="77"/>
      <c r="U71" s="77"/>
      <c r="V71" s="77"/>
      <c r="W71" s="77"/>
      <c r="X71" s="77"/>
      <c r="Y71" s="77"/>
      <c r="Z71" s="77"/>
      <c r="AA71" s="77"/>
      <c r="AB71" s="77"/>
      <c r="AC71" s="77"/>
      <c r="AD71" s="77"/>
      <c r="AE71" s="77"/>
      <c r="AF71" s="77"/>
      <c r="AG71" s="77"/>
      <c r="AH71" s="77"/>
      <c r="AI71" s="15"/>
      <c r="AJ71" s="167"/>
      <c r="AK71" s="167"/>
      <c r="AL71" s="166"/>
      <c r="AM71" s="166"/>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6"/>
      <c r="BR71" s="166"/>
      <c r="BS71" s="166"/>
      <c r="BT71" s="166"/>
      <c r="BU71" s="166"/>
      <c r="BV71" s="12"/>
      <c r="BW71" s="12"/>
      <c r="BX71" s="1"/>
      <c r="BY71" s="1"/>
      <c r="BZ71" s="1"/>
    </row>
    <row r="72" spans="1:78" ht="20.100000000000001" customHeight="1" x14ac:dyDescent="0.15">
      <c r="A72" s="29"/>
      <c r="B72" s="29"/>
      <c r="C72" s="29"/>
      <c r="D72" s="33" t="s">
        <v>35</v>
      </c>
      <c r="E72" s="58" t="s">
        <v>34</v>
      </c>
      <c r="F72" s="58"/>
      <c r="G72" s="58"/>
      <c r="H72" s="58"/>
      <c r="I72" s="58"/>
      <c r="J72" s="58"/>
      <c r="K72" s="59"/>
      <c r="L72" s="62">
        <v>1618</v>
      </c>
      <c r="M72" s="63"/>
      <c r="N72" s="63"/>
      <c r="O72" s="63"/>
      <c r="P72" s="63"/>
      <c r="Q72" s="66" t="s">
        <v>16</v>
      </c>
      <c r="R72" s="67"/>
      <c r="S72" s="44" t="s">
        <v>76</v>
      </c>
      <c r="T72" s="44"/>
      <c r="U72" s="44"/>
      <c r="V72" s="44"/>
      <c r="W72" s="44"/>
      <c r="X72" s="44"/>
      <c r="Y72" s="44"/>
      <c r="Z72" s="44"/>
      <c r="AA72" s="44"/>
      <c r="AB72" s="44"/>
      <c r="AC72" s="44"/>
      <c r="AD72" s="44"/>
      <c r="AE72" s="44"/>
      <c r="AF72" s="44"/>
      <c r="AG72" s="44"/>
      <c r="AH72" s="44"/>
      <c r="AI72" s="15"/>
      <c r="AJ72" s="167"/>
      <c r="AK72" s="167"/>
      <c r="AL72" s="166"/>
      <c r="AM72" s="166"/>
      <c r="AN72" s="166"/>
      <c r="AO72" s="166"/>
      <c r="AP72" s="166"/>
      <c r="AQ72" s="16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6"/>
      <c r="BR72" s="166"/>
      <c r="BS72" s="166"/>
      <c r="BT72" s="166"/>
      <c r="BU72" s="166"/>
      <c r="BV72" s="12"/>
      <c r="BW72" s="12"/>
      <c r="BX72" s="1"/>
      <c r="BY72" s="1"/>
      <c r="BZ72" s="1"/>
    </row>
    <row r="73" spans="1:78" ht="20.100000000000001" customHeight="1" x14ac:dyDescent="0.15">
      <c r="A73" s="29"/>
      <c r="B73" s="29"/>
      <c r="C73" s="29"/>
      <c r="D73" s="35"/>
      <c r="E73" s="60"/>
      <c r="F73" s="60"/>
      <c r="G73" s="60"/>
      <c r="H73" s="60"/>
      <c r="I73" s="60"/>
      <c r="J73" s="60"/>
      <c r="K73" s="61"/>
      <c r="L73" s="64"/>
      <c r="M73" s="65"/>
      <c r="N73" s="65"/>
      <c r="O73" s="65"/>
      <c r="P73" s="65"/>
      <c r="Q73" s="68"/>
      <c r="R73" s="69"/>
      <c r="S73" s="44"/>
      <c r="T73" s="44"/>
      <c r="U73" s="44"/>
      <c r="V73" s="44"/>
      <c r="W73" s="44"/>
      <c r="X73" s="44"/>
      <c r="Y73" s="44"/>
      <c r="Z73" s="44"/>
      <c r="AA73" s="44"/>
      <c r="AB73" s="44"/>
      <c r="AC73" s="44"/>
      <c r="AD73" s="44"/>
      <c r="AE73" s="44"/>
      <c r="AF73" s="44"/>
      <c r="AG73" s="44"/>
      <c r="AH73" s="44"/>
      <c r="AI73" s="15"/>
      <c r="AJ73" s="167"/>
      <c r="AK73" s="167"/>
      <c r="AL73" s="166"/>
      <c r="AM73" s="166"/>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6"/>
      <c r="BQ73" s="166"/>
      <c r="BR73" s="166"/>
      <c r="BS73" s="166"/>
      <c r="BT73" s="166"/>
      <c r="BU73" s="166"/>
      <c r="BV73" s="12"/>
      <c r="BW73" s="12"/>
      <c r="BX73" s="1"/>
      <c r="BY73" s="1"/>
      <c r="BZ73" s="1"/>
    </row>
    <row r="74" spans="1:78" ht="20.100000000000001" customHeight="1" x14ac:dyDescent="0.15">
      <c r="A74" s="29"/>
      <c r="B74" s="29"/>
      <c r="C74" s="29"/>
      <c r="D74" s="30" t="s">
        <v>36</v>
      </c>
      <c r="E74" s="70" t="s">
        <v>37</v>
      </c>
      <c r="F74" s="70"/>
      <c r="G74" s="70"/>
      <c r="H74" s="70"/>
      <c r="I74" s="70"/>
      <c r="J74" s="70"/>
      <c r="K74" s="71"/>
      <c r="L74" s="45">
        <f>L70-L72</f>
        <v>2427</v>
      </c>
      <c r="M74" s="46"/>
      <c r="N74" s="46"/>
      <c r="O74" s="46"/>
      <c r="P74" s="46"/>
      <c r="Q74" s="47" t="s">
        <v>16</v>
      </c>
      <c r="R74" s="48"/>
      <c r="S74" s="56" t="s">
        <v>58</v>
      </c>
      <c r="T74" s="57"/>
      <c r="U74" s="57"/>
      <c r="V74" s="57"/>
      <c r="W74" s="57"/>
      <c r="X74" s="50">
        <f>(L74/L70)*100</f>
        <v>60</v>
      </c>
      <c r="Y74" s="50"/>
      <c r="Z74" s="50"/>
      <c r="AA74" s="7" t="s">
        <v>59</v>
      </c>
      <c r="AB74" s="7"/>
      <c r="AC74" s="7"/>
      <c r="AD74" s="7"/>
      <c r="AE74" s="7"/>
      <c r="AF74" s="7"/>
      <c r="AG74" s="7"/>
      <c r="AH74" s="8"/>
      <c r="AI74" s="15"/>
      <c r="AJ74" s="167"/>
      <c r="AK74" s="167"/>
      <c r="AL74" s="166"/>
      <c r="AM74" s="166"/>
      <c r="AN74" s="166"/>
      <c r="AO74" s="166"/>
      <c r="AP74" s="166"/>
      <c r="AQ74" s="166"/>
      <c r="AR74" s="166"/>
      <c r="AS74" s="166"/>
      <c r="AT74" s="166"/>
      <c r="AU74" s="166"/>
      <c r="AV74" s="166"/>
      <c r="AW74" s="166"/>
      <c r="AX74" s="166"/>
      <c r="AY74" s="166"/>
      <c r="AZ74" s="166"/>
      <c r="BA74" s="166"/>
      <c r="BB74" s="166"/>
      <c r="BC74" s="166"/>
      <c r="BD74" s="166"/>
      <c r="BE74" s="166"/>
      <c r="BF74" s="166"/>
      <c r="BG74" s="166"/>
      <c r="BH74" s="166"/>
      <c r="BI74" s="166"/>
      <c r="BJ74" s="166"/>
      <c r="BK74" s="166"/>
      <c r="BL74" s="166"/>
      <c r="BM74" s="166"/>
      <c r="BN74" s="166"/>
      <c r="BO74" s="166"/>
      <c r="BP74" s="166"/>
      <c r="BQ74" s="166"/>
      <c r="BR74" s="166"/>
      <c r="BS74" s="166"/>
      <c r="BT74" s="166"/>
      <c r="BU74" s="166"/>
      <c r="BV74" s="12"/>
      <c r="BW74" s="12"/>
      <c r="BX74" s="1"/>
      <c r="BY74" s="1"/>
      <c r="BZ74" s="1"/>
    </row>
    <row r="75" spans="1:78" ht="20.100000000000001" customHeight="1" x14ac:dyDescent="0.15">
      <c r="A75" s="29"/>
      <c r="B75" s="29"/>
      <c r="C75" s="29"/>
      <c r="D75" s="33" t="s">
        <v>38</v>
      </c>
      <c r="E75" s="36" t="s">
        <v>118</v>
      </c>
      <c r="F75" s="39" t="s">
        <v>27</v>
      </c>
      <c r="G75" s="39"/>
      <c r="H75" s="39"/>
      <c r="I75" s="39"/>
      <c r="J75" s="39"/>
      <c r="K75" s="39"/>
      <c r="L75" s="40">
        <v>600</v>
      </c>
      <c r="M75" s="41"/>
      <c r="N75" s="41"/>
      <c r="O75" s="41"/>
      <c r="P75" s="41"/>
      <c r="Q75" s="42" t="s">
        <v>16</v>
      </c>
      <c r="R75" s="43"/>
      <c r="S75" s="44" t="s">
        <v>65</v>
      </c>
      <c r="T75" s="44"/>
      <c r="U75" s="44"/>
      <c r="V75" s="44"/>
      <c r="W75" s="44"/>
      <c r="X75" s="44"/>
      <c r="Y75" s="44"/>
      <c r="Z75" s="44"/>
      <c r="AA75" s="44"/>
      <c r="AB75" s="44"/>
      <c r="AC75" s="44"/>
      <c r="AD75" s="44"/>
      <c r="AE75" s="44"/>
      <c r="AF75" s="44"/>
      <c r="AG75" s="44"/>
      <c r="AH75" s="44"/>
      <c r="AI75" s="15"/>
      <c r="AJ75" s="167"/>
      <c r="AK75" s="167"/>
      <c r="AL75" s="166"/>
      <c r="AM75" s="166"/>
      <c r="AN75" s="166"/>
      <c r="AO75" s="166"/>
      <c r="AP75" s="166"/>
      <c r="AQ75" s="166"/>
      <c r="AR75" s="166"/>
      <c r="AS75" s="166"/>
      <c r="AT75" s="166"/>
      <c r="AU75" s="166"/>
      <c r="AV75" s="166"/>
      <c r="AW75" s="166"/>
      <c r="AX75" s="166"/>
      <c r="AY75" s="166"/>
      <c r="AZ75" s="166"/>
      <c r="BA75" s="166"/>
      <c r="BB75" s="166"/>
      <c r="BC75" s="166"/>
      <c r="BD75" s="166"/>
      <c r="BE75" s="166"/>
      <c r="BF75" s="166"/>
      <c r="BG75" s="166"/>
      <c r="BH75" s="166"/>
      <c r="BI75" s="166"/>
      <c r="BJ75" s="166"/>
      <c r="BK75" s="166"/>
      <c r="BL75" s="166"/>
      <c r="BM75" s="166"/>
      <c r="BN75" s="166"/>
      <c r="BO75" s="166"/>
      <c r="BP75" s="166"/>
      <c r="BQ75" s="166"/>
      <c r="BR75" s="166"/>
      <c r="BS75" s="166"/>
      <c r="BT75" s="166"/>
      <c r="BU75" s="166"/>
      <c r="BV75" s="12"/>
      <c r="BW75" s="12"/>
      <c r="BX75" s="1"/>
      <c r="BY75" s="1"/>
      <c r="BZ75" s="1"/>
    </row>
    <row r="76" spans="1:78" ht="20.100000000000001" customHeight="1" x14ac:dyDescent="0.15">
      <c r="A76" s="29"/>
      <c r="B76" s="29"/>
      <c r="C76" s="29"/>
      <c r="D76" s="34"/>
      <c r="E76" s="37"/>
      <c r="F76" s="39" t="s">
        <v>28</v>
      </c>
      <c r="G76" s="39"/>
      <c r="H76" s="39"/>
      <c r="I76" s="39"/>
      <c r="J76" s="39"/>
      <c r="K76" s="39"/>
      <c r="L76" s="45">
        <f>L70*0.03</f>
        <v>121.35</v>
      </c>
      <c r="M76" s="46"/>
      <c r="N76" s="46"/>
      <c r="O76" s="46"/>
      <c r="P76" s="46"/>
      <c r="Q76" s="47" t="s">
        <v>16</v>
      </c>
      <c r="R76" s="48"/>
      <c r="S76" s="49" t="s">
        <v>57</v>
      </c>
      <c r="T76" s="49"/>
      <c r="U76" s="49"/>
      <c r="V76" s="49"/>
      <c r="W76" s="49"/>
      <c r="X76" s="49"/>
      <c r="Y76" s="49"/>
      <c r="Z76" s="49"/>
      <c r="AA76" s="49"/>
      <c r="AB76" s="49"/>
      <c r="AC76" s="49"/>
      <c r="AD76" s="49"/>
      <c r="AE76" s="49"/>
      <c r="AF76" s="49"/>
      <c r="AG76" s="49"/>
      <c r="AH76" s="49"/>
      <c r="AI76" s="15"/>
      <c r="AJ76" s="167"/>
      <c r="AK76" s="167"/>
      <c r="AL76" s="166"/>
      <c r="AM76" s="166"/>
      <c r="AN76" s="166"/>
      <c r="AO76" s="166"/>
      <c r="AP76" s="166"/>
      <c r="AQ76" s="166"/>
      <c r="AR76" s="166"/>
      <c r="AS76" s="166"/>
      <c r="AT76" s="166"/>
      <c r="AU76" s="166"/>
      <c r="AV76" s="166"/>
      <c r="AW76" s="166"/>
      <c r="AX76" s="166"/>
      <c r="AY76" s="166"/>
      <c r="AZ76" s="166"/>
      <c r="BA76" s="166"/>
      <c r="BB76" s="166"/>
      <c r="BC76" s="166"/>
      <c r="BD76" s="166"/>
      <c r="BE76" s="166"/>
      <c r="BF76" s="166"/>
      <c r="BG76" s="166"/>
      <c r="BH76" s="166"/>
      <c r="BI76" s="166"/>
      <c r="BJ76" s="166"/>
      <c r="BK76" s="166"/>
      <c r="BL76" s="166"/>
      <c r="BM76" s="166"/>
      <c r="BN76" s="166"/>
      <c r="BO76" s="166"/>
      <c r="BP76" s="166"/>
      <c r="BQ76" s="166"/>
      <c r="BR76" s="166"/>
      <c r="BS76" s="166"/>
      <c r="BT76" s="166"/>
      <c r="BU76" s="166"/>
      <c r="BV76" s="12"/>
      <c r="BW76" s="12"/>
      <c r="BX76" s="1"/>
      <c r="BY76" s="1"/>
      <c r="BZ76" s="1"/>
    </row>
    <row r="77" spans="1:78" ht="20.100000000000001" customHeight="1" x14ac:dyDescent="0.15">
      <c r="A77" s="29"/>
      <c r="B77" s="29"/>
      <c r="C77" s="29"/>
      <c r="D77" s="34"/>
      <c r="E77" s="37"/>
      <c r="F77" s="51" t="s">
        <v>29</v>
      </c>
      <c r="G77" s="51"/>
      <c r="H77" s="51"/>
      <c r="I77" s="51"/>
      <c r="J77" s="51"/>
      <c r="K77" s="51"/>
      <c r="L77" s="40">
        <v>540</v>
      </c>
      <c r="M77" s="41"/>
      <c r="N77" s="41"/>
      <c r="O77" s="41"/>
      <c r="P77" s="41"/>
      <c r="Q77" s="42" t="s">
        <v>16</v>
      </c>
      <c r="R77" s="43"/>
      <c r="S77" s="44" t="s">
        <v>77</v>
      </c>
      <c r="T77" s="44"/>
      <c r="U77" s="44"/>
      <c r="V77" s="44"/>
      <c r="W77" s="44"/>
      <c r="X77" s="44"/>
      <c r="Y77" s="44"/>
      <c r="Z77" s="44"/>
      <c r="AA77" s="44"/>
      <c r="AB77" s="44"/>
      <c r="AC77" s="44"/>
      <c r="AD77" s="44"/>
      <c r="AE77" s="44"/>
      <c r="AF77" s="44"/>
      <c r="AG77" s="44"/>
      <c r="AH77" s="44"/>
      <c r="AI77" s="15"/>
      <c r="AJ77" s="167"/>
      <c r="AK77" s="167"/>
      <c r="AL77" s="166"/>
      <c r="AM77" s="166"/>
      <c r="AN77" s="166"/>
      <c r="AO77" s="166"/>
      <c r="AP77" s="166"/>
      <c r="AQ77" s="166"/>
      <c r="AR77" s="166"/>
      <c r="AS77" s="166"/>
      <c r="AT77" s="166"/>
      <c r="AU77" s="166"/>
      <c r="AV77" s="166"/>
      <c r="AW77" s="166"/>
      <c r="AX77" s="166"/>
      <c r="AY77" s="166"/>
      <c r="AZ77" s="166"/>
      <c r="BA77" s="166"/>
      <c r="BB77" s="166"/>
      <c r="BC77" s="166"/>
      <c r="BD77" s="166"/>
      <c r="BE77" s="166"/>
      <c r="BF77" s="166"/>
      <c r="BG77" s="166"/>
      <c r="BH77" s="166"/>
      <c r="BI77" s="166"/>
      <c r="BJ77" s="166"/>
      <c r="BK77" s="166"/>
      <c r="BL77" s="166"/>
      <c r="BM77" s="166"/>
      <c r="BN77" s="166"/>
      <c r="BO77" s="166"/>
      <c r="BP77" s="166"/>
      <c r="BQ77" s="166"/>
      <c r="BR77" s="166"/>
      <c r="BS77" s="166"/>
      <c r="BT77" s="166"/>
      <c r="BU77" s="166"/>
      <c r="BV77" s="12"/>
      <c r="BW77" s="12"/>
      <c r="BX77" s="1"/>
      <c r="BY77" s="1"/>
      <c r="BZ77" s="1"/>
    </row>
    <row r="78" spans="1:78" ht="20.100000000000001" customHeight="1" x14ac:dyDescent="0.15">
      <c r="A78" s="29"/>
      <c r="B78" s="29"/>
      <c r="C78" s="29"/>
      <c r="D78" s="34"/>
      <c r="E78" s="37"/>
      <c r="F78" s="51" t="s">
        <v>42</v>
      </c>
      <c r="G78" s="51"/>
      <c r="H78" s="51"/>
      <c r="I78" s="51"/>
      <c r="J78" s="51"/>
      <c r="K78" s="51"/>
      <c r="L78" s="40">
        <v>240</v>
      </c>
      <c r="M78" s="41"/>
      <c r="N78" s="41"/>
      <c r="O78" s="41"/>
      <c r="P78" s="41"/>
      <c r="Q78" s="42" t="s">
        <v>16</v>
      </c>
      <c r="R78" s="43"/>
      <c r="S78" s="44" t="s">
        <v>72</v>
      </c>
      <c r="T78" s="44"/>
      <c r="U78" s="44"/>
      <c r="V78" s="44"/>
      <c r="W78" s="44"/>
      <c r="X78" s="44"/>
      <c r="Y78" s="44"/>
      <c r="Z78" s="44"/>
      <c r="AA78" s="44"/>
      <c r="AB78" s="44"/>
      <c r="AC78" s="44"/>
      <c r="AD78" s="44"/>
      <c r="AE78" s="44"/>
      <c r="AF78" s="44"/>
      <c r="AG78" s="44"/>
      <c r="AH78" s="44"/>
      <c r="AI78" s="15"/>
      <c r="AJ78" s="167"/>
      <c r="AK78" s="167"/>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2"/>
      <c r="BW78" s="12"/>
      <c r="BX78" s="1"/>
      <c r="BY78" s="1"/>
      <c r="BZ78" s="1"/>
    </row>
    <row r="79" spans="1:78" ht="20.100000000000001" customHeight="1" x14ac:dyDescent="0.15">
      <c r="A79" s="29"/>
      <c r="B79" s="29"/>
      <c r="C79" s="29"/>
      <c r="D79" s="34"/>
      <c r="E79" s="37"/>
      <c r="F79" s="51" t="s">
        <v>30</v>
      </c>
      <c r="G79" s="51"/>
      <c r="H79" s="51"/>
      <c r="I79" s="51"/>
      <c r="J79" s="51"/>
      <c r="K79" s="51"/>
      <c r="L79" s="40">
        <v>120</v>
      </c>
      <c r="M79" s="41"/>
      <c r="N79" s="41"/>
      <c r="O79" s="41"/>
      <c r="P79" s="41"/>
      <c r="Q79" s="42" t="s">
        <v>16</v>
      </c>
      <c r="R79" s="43"/>
      <c r="S79" s="44" t="s">
        <v>64</v>
      </c>
      <c r="T79" s="44"/>
      <c r="U79" s="44"/>
      <c r="V79" s="44"/>
      <c r="W79" s="44"/>
      <c r="X79" s="44"/>
      <c r="Y79" s="44"/>
      <c r="Z79" s="44"/>
      <c r="AA79" s="44"/>
      <c r="AB79" s="44"/>
      <c r="AC79" s="44"/>
      <c r="AD79" s="44"/>
      <c r="AE79" s="44"/>
      <c r="AF79" s="44"/>
      <c r="AG79" s="44"/>
      <c r="AH79" s="44"/>
      <c r="AI79" s="15"/>
      <c r="AJ79" s="167"/>
      <c r="AK79" s="167"/>
      <c r="AL79" s="166"/>
      <c r="AM79" s="166"/>
      <c r="AN79" s="166"/>
      <c r="AO79" s="166"/>
      <c r="AP79" s="166"/>
      <c r="AQ79" s="166"/>
      <c r="AR79" s="166"/>
      <c r="AS79" s="166"/>
      <c r="AT79" s="166"/>
      <c r="AU79" s="166"/>
      <c r="AV79" s="166"/>
      <c r="AW79" s="166"/>
      <c r="AX79" s="166"/>
      <c r="AY79" s="166"/>
      <c r="AZ79" s="166"/>
      <c r="BA79" s="166"/>
      <c r="BB79" s="166"/>
      <c r="BC79" s="166"/>
      <c r="BD79" s="166"/>
      <c r="BE79" s="166"/>
      <c r="BF79" s="166"/>
      <c r="BG79" s="166"/>
      <c r="BH79" s="166"/>
      <c r="BI79" s="166"/>
      <c r="BJ79" s="166"/>
      <c r="BK79" s="166"/>
      <c r="BL79" s="166"/>
      <c r="BM79" s="166"/>
      <c r="BN79" s="166"/>
      <c r="BO79" s="166"/>
      <c r="BP79" s="166"/>
      <c r="BQ79" s="166"/>
      <c r="BR79" s="166"/>
      <c r="BS79" s="166"/>
      <c r="BT79" s="166"/>
      <c r="BU79" s="166"/>
      <c r="BV79" s="12"/>
      <c r="BW79" s="12"/>
      <c r="BX79" s="1"/>
      <c r="BY79" s="1"/>
      <c r="BZ79" s="1"/>
    </row>
    <row r="80" spans="1:78" ht="20.100000000000001" customHeight="1" x14ac:dyDescent="0.15">
      <c r="A80" s="29"/>
      <c r="B80" s="29"/>
      <c r="C80" s="29"/>
      <c r="D80" s="35"/>
      <c r="E80" s="38"/>
      <c r="F80" s="39" t="s">
        <v>31</v>
      </c>
      <c r="G80" s="39"/>
      <c r="H80" s="39"/>
      <c r="I80" s="39"/>
      <c r="J80" s="39"/>
      <c r="K80" s="39"/>
      <c r="L80" s="45">
        <f>SUM(L75:P79)</f>
        <v>1621.35</v>
      </c>
      <c r="M80" s="46"/>
      <c r="N80" s="46"/>
      <c r="O80" s="46"/>
      <c r="P80" s="46"/>
      <c r="Q80" s="47" t="s">
        <v>16</v>
      </c>
      <c r="R80" s="48"/>
      <c r="S80" s="9" t="s">
        <v>66</v>
      </c>
      <c r="T80" s="7"/>
      <c r="U80" s="7"/>
      <c r="V80" s="7"/>
      <c r="W80" s="7"/>
      <c r="X80" s="50">
        <f>((L80-L75)/L70)*100</f>
        <v>25.249690976514209</v>
      </c>
      <c r="Y80" s="50"/>
      <c r="Z80" s="50"/>
      <c r="AA80" s="7" t="s">
        <v>59</v>
      </c>
      <c r="AB80" s="7"/>
      <c r="AC80" s="7"/>
      <c r="AD80" s="7"/>
      <c r="AE80" s="7"/>
      <c r="AF80" s="7"/>
      <c r="AG80" s="7"/>
      <c r="AH80" s="8"/>
      <c r="AI80" s="15"/>
      <c r="AJ80" s="167"/>
      <c r="AK80" s="167"/>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c r="BN80" s="166"/>
      <c r="BO80" s="166"/>
      <c r="BP80" s="166"/>
      <c r="BQ80" s="166"/>
      <c r="BR80" s="166"/>
      <c r="BS80" s="166"/>
      <c r="BT80" s="166"/>
      <c r="BU80" s="166"/>
      <c r="BV80" s="12"/>
      <c r="BW80" s="12"/>
      <c r="BX80" s="1"/>
      <c r="BY80" s="1"/>
      <c r="BZ80" s="1"/>
    </row>
    <row r="81" spans="1:78" ht="20.100000000000001" customHeight="1" x14ac:dyDescent="0.15">
      <c r="A81" s="29"/>
      <c r="B81" s="29"/>
      <c r="C81" s="29"/>
      <c r="D81" s="5" t="s">
        <v>40</v>
      </c>
      <c r="E81" s="54" t="s">
        <v>39</v>
      </c>
      <c r="F81" s="54"/>
      <c r="G81" s="54"/>
      <c r="H81" s="54"/>
      <c r="I81" s="54"/>
      <c r="J81" s="54"/>
      <c r="K81" s="55"/>
      <c r="L81" s="45">
        <f>L74-L80</f>
        <v>805.65000000000009</v>
      </c>
      <c r="M81" s="46"/>
      <c r="N81" s="46"/>
      <c r="O81" s="46"/>
      <c r="P81" s="46"/>
      <c r="Q81" s="47" t="s">
        <v>16</v>
      </c>
      <c r="R81" s="48"/>
      <c r="S81" s="56" t="s">
        <v>63</v>
      </c>
      <c r="T81" s="57"/>
      <c r="U81" s="57"/>
      <c r="V81" s="57"/>
      <c r="W81" s="57"/>
      <c r="X81" s="50">
        <f>(L81/L70)*100</f>
        <v>19.917181705809643</v>
      </c>
      <c r="Y81" s="50"/>
      <c r="Z81" s="50"/>
      <c r="AA81" s="7" t="s">
        <v>59</v>
      </c>
      <c r="AB81" s="7"/>
      <c r="AC81" s="7"/>
      <c r="AD81" s="7"/>
      <c r="AE81" s="7"/>
      <c r="AF81" s="7"/>
      <c r="AG81" s="7"/>
      <c r="AH81" s="8"/>
      <c r="AI81" s="15"/>
      <c r="AJ81" s="167"/>
      <c r="AK81" s="167"/>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6"/>
      <c r="BR81" s="166"/>
      <c r="BS81" s="166"/>
      <c r="BT81" s="166"/>
      <c r="BU81" s="166"/>
      <c r="BV81" s="12"/>
      <c r="BW81" s="12"/>
      <c r="BX81" s="1"/>
      <c r="BY81" s="1"/>
      <c r="BZ81" s="1"/>
    </row>
    <row r="82" spans="1:78" ht="20.100000000000001" customHeight="1" x14ac:dyDescent="0.15">
      <c r="A82" s="29"/>
      <c r="B82" s="29"/>
      <c r="C82" s="29"/>
      <c r="D82" s="3" t="s">
        <v>49</v>
      </c>
      <c r="E82" s="3"/>
      <c r="F82" s="3"/>
      <c r="G82" s="3"/>
      <c r="H82" s="3"/>
      <c r="I82" s="3"/>
      <c r="J82" s="3"/>
      <c r="K82" s="3"/>
      <c r="L82" s="3"/>
      <c r="M82" s="15"/>
      <c r="N82" s="15"/>
      <c r="O82" s="15"/>
      <c r="P82" s="15"/>
      <c r="Q82" s="15"/>
      <c r="R82" s="15"/>
      <c r="S82" s="15"/>
      <c r="T82" s="15"/>
      <c r="U82" s="15"/>
      <c r="V82" s="15"/>
      <c r="W82" s="15"/>
      <c r="X82" s="15"/>
      <c r="Y82" s="15"/>
      <c r="Z82" s="15"/>
      <c r="AA82" s="15"/>
      <c r="AB82" s="15"/>
      <c r="AC82" s="15"/>
      <c r="AD82" s="15"/>
      <c r="AE82" s="15"/>
      <c r="AF82" s="15"/>
      <c r="AG82" s="15"/>
      <c r="AH82" s="15"/>
      <c r="AI82" s="15"/>
      <c r="AJ82" s="167"/>
      <c r="AK82" s="167"/>
      <c r="AL82" s="166"/>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6"/>
      <c r="BS82" s="166"/>
      <c r="BT82" s="166"/>
      <c r="BU82" s="166"/>
      <c r="BV82" s="12"/>
      <c r="BW82" s="12"/>
      <c r="BX82" s="1"/>
      <c r="BY82" s="1"/>
      <c r="BZ82" s="1"/>
    </row>
    <row r="83" spans="1:78" ht="20.100000000000001" customHeight="1" x14ac:dyDescent="0.15">
      <c r="A83" s="29"/>
      <c r="B83" s="29"/>
      <c r="C83" s="29"/>
      <c r="D83" s="52" t="s">
        <v>79</v>
      </c>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15"/>
      <c r="AJ83" s="167"/>
      <c r="AK83" s="167"/>
      <c r="AL83" s="166"/>
      <c r="AM83" s="166"/>
      <c r="AN83" s="166"/>
      <c r="AO83" s="166"/>
      <c r="AP83" s="166"/>
      <c r="AQ83" s="166"/>
      <c r="AR83" s="166"/>
      <c r="AS83" s="166"/>
      <c r="AT83" s="166"/>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166"/>
      <c r="BQ83" s="166"/>
      <c r="BR83" s="166"/>
      <c r="BS83" s="166"/>
      <c r="BT83" s="166"/>
      <c r="BU83" s="166"/>
      <c r="BV83" s="12"/>
      <c r="BW83" s="12"/>
      <c r="BX83" s="1"/>
      <c r="BY83" s="1"/>
      <c r="BZ83" s="1"/>
    </row>
    <row r="84" spans="1:78" ht="20.100000000000001" customHeight="1" x14ac:dyDescent="0.15">
      <c r="A84" s="29"/>
      <c r="B84" s="29"/>
      <c r="C84" s="29"/>
      <c r="D84" s="52" t="s">
        <v>80</v>
      </c>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15"/>
      <c r="AJ84" s="167"/>
      <c r="AK84" s="167"/>
      <c r="AL84" s="166"/>
      <c r="AM84" s="166"/>
      <c r="AN84" s="166"/>
      <c r="AO84" s="166"/>
      <c r="AP84" s="166"/>
      <c r="AQ84" s="166"/>
      <c r="AR84" s="166"/>
      <c r="AS84" s="166"/>
      <c r="AT84" s="166"/>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166"/>
      <c r="BQ84" s="166"/>
      <c r="BR84" s="166"/>
      <c r="BS84" s="166"/>
      <c r="BT84" s="166"/>
      <c r="BU84" s="166"/>
      <c r="BV84" s="12"/>
      <c r="BW84" s="12"/>
      <c r="BX84" s="1"/>
      <c r="BY84" s="1"/>
      <c r="BZ84" s="1"/>
    </row>
    <row r="85" spans="1:78" ht="20.100000000000001" customHeight="1" x14ac:dyDescent="0.15">
      <c r="A85" s="29"/>
      <c r="B85" s="29"/>
      <c r="C85" s="29"/>
      <c r="D85" s="52" t="s">
        <v>81</v>
      </c>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15"/>
      <c r="AJ85" s="167"/>
      <c r="AK85" s="167"/>
      <c r="AL85" s="166"/>
      <c r="AM85" s="166"/>
      <c r="AN85" s="166"/>
      <c r="AO85" s="166"/>
      <c r="AP85" s="166"/>
      <c r="AQ85" s="166"/>
      <c r="AR85" s="166"/>
      <c r="AS85" s="166"/>
      <c r="AT85" s="166"/>
      <c r="AU85" s="166"/>
      <c r="AV85" s="166"/>
      <c r="AW85" s="166"/>
      <c r="AX85" s="166"/>
      <c r="AY85" s="166"/>
      <c r="AZ85" s="166"/>
      <c r="BA85" s="166"/>
      <c r="BB85" s="166"/>
      <c r="BC85" s="166"/>
      <c r="BD85" s="166"/>
      <c r="BE85" s="166"/>
      <c r="BF85" s="166"/>
      <c r="BG85" s="166"/>
      <c r="BH85" s="166"/>
      <c r="BI85" s="166"/>
      <c r="BJ85" s="166"/>
      <c r="BK85" s="166"/>
      <c r="BL85" s="166"/>
      <c r="BM85" s="166"/>
      <c r="BN85" s="166"/>
      <c r="BO85" s="166"/>
      <c r="BP85" s="166"/>
      <c r="BQ85" s="166"/>
      <c r="BR85" s="166"/>
      <c r="BS85" s="166"/>
      <c r="BT85" s="166"/>
      <c r="BU85" s="166"/>
      <c r="BV85" s="12"/>
      <c r="BW85" s="12"/>
      <c r="BX85" s="1"/>
      <c r="BY85" s="1"/>
      <c r="BZ85" s="1"/>
    </row>
    <row r="86" spans="1:78" ht="20.100000000000001" customHeight="1" x14ac:dyDescent="0.15">
      <c r="A86" s="15"/>
      <c r="B86" s="15"/>
      <c r="C86" s="15"/>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15"/>
      <c r="AJ86" s="15"/>
      <c r="AK86" s="15"/>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
      <c r="BY86" s="1"/>
      <c r="BZ86" s="1"/>
    </row>
    <row r="87" spans="1:78" ht="20.100000000000001" customHeight="1" x14ac:dyDescent="0.15">
      <c r="A87" s="15"/>
      <c r="B87" s="15"/>
      <c r="C87" s="53">
        <v>-4</v>
      </c>
      <c r="D87" s="53"/>
      <c r="E87" s="25" t="s">
        <v>50</v>
      </c>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15"/>
      <c r="AJ87" s="15"/>
      <c r="AK87" s="15"/>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
      <c r="BY87" s="1"/>
      <c r="BZ87" s="1"/>
    </row>
    <row r="88" spans="1:78" ht="20.100000000000001" customHeight="1" x14ac:dyDescent="0.15">
      <c r="A88" s="15"/>
      <c r="B88" s="15"/>
      <c r="C88" s="15"/>
      <c r="D88" s="52" t="s">
        <v>82</v>
      </c>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15"/>
      <c r="AJ88" s="159" t="s">
        <v>87</v>
      </c>
      <c r="AK88" s="159"/>
      <c r="AL88" s="139" t="s">
        <v>117</v>
      </c>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c r="BQ88" s="139"/>
      <c r="BR88" s="139"/>
      <c r="BS88" s="139"/>
      <c r="BT88" s="139"/>
      <c r="BU88" s="139"/>
      <c r="BV88" s="12"/>
      <c r="BW88" s="12"/>
      <c r="BX88" s="1"/>
      <c r="BY88" s="1"/>
      <c r="BZ88" s="1"/>
    </row>
    <row r="89" spans="1:78" ht="20.100000000000001" customHeight="1" x14ac:dyDescent="0.15">
      <c r="A89" s="15"/>
      <c r="B89" s="15"/>
      <c r="C89" s="15"/>
      <c r="D89" s="52" t="s">
        <v>83</v>
      </c>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15"/>
      <c r="AJ89" s="159"/>
      <c r="AK89" s="15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39"/>
      <c r="BR89" s="139"/>
      <c r="BS89" s="139"/>
      <c r="BT89" s="139"/>
      <c r="BU89" s="139"/>
      <c r="BV89" s="12"/>
      <c r="BW89" s="12"/>
      <c r="BX89" s="1"/>
      <c r="BY89" s="1"/>
      <c r="BZ89" s="1"/>
    </row>
    <row r="90" spans="1:78" ht="20.100000000000001" customHeight="1" x14ac:dyDescent="0.15">
      <c r="A90" s="1"/>
      <c r="B90" s="1"/>
      <c r="C90" s="1"/>
      <c r="D90" s="52" t="s">
        <v>84</v>
      </c>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1"/>
      <c r="AJ90" s="159"/>
      <c r="AK90" s="15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39"/>
      <c r="BR90" s="139"/>
      <c r="BS90" s="139"/>
      <c r="BT90" s="139"/>
      <c r="BU90" s="139"/>
      <c r="BV90" s="12"/>
      <c r="BW90" s="12"/>
      <c r="BX90" s="1"/>
      <c r="BY90" s="1"/>
      <c r="BZ90" s="1"/>
    </row>
    <row r="91" spans="1:78" ht="20.100000000000001" customHeight="1" x14ac:dyDescent="0.15">
      <c r="A91" s="1"/>
      <c r="B91" s="1"/>
      <c r="C91" s="1"/>
      <c r="D91" s="52" t="s">
        <v>85</v>
      </c>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1"/>
      <c r="AJ91" s="159"/>
      <c r="AK91" s="15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
      <c r="BW91" s="1"/>
      <c r="BX91" s="1"/>
      <c r="BY91" s="1"/>
      <c r="BZ91" s="1"/>
    </row>
    <row r="92" spans="1:78" ht="20.100000000000001" customHeight="1" x14ac:dyDescent="0.15">
      <c r="AK92" s="1"/>
      <c r="AL92" s="1"/>
    </row>
    <row r="93" spans="1:78" ht="20.100000000000001" customHeight="1" x14ac:dyDescent="0.15">
      <c r="AK93" s="1"/>
      <c r="AL93" s="1"/>
    </row>
    <row r="94" spans="1:78" ht="20.100000000000001" customHeight="1" x14ac:dyDescent="0.15"/>
    <row r="95" spans="1:78" ht="20.100000000000001" customHeight="1" x14ac:dyDescent="0.15"/>
    <row r="96" spans="1:78"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sheetData>
  <mergeCells count="255">
    <mergeCell ref="F80:K80"/>
    <mergeCell ref="AJ45:AK47"/>
    <mergeCell ref="AL45:BU47"/>
    <mergeCell ref="AJ88:AK91"/>
    <mergeCell ref="AL88:BU91"/>
    <mergeCell ref="AL50:BU85"/>
    <mergeCell ref="AJ50:AK85"/>
    <mergeCell ref="E43:K43"/>
    <mergeCell ref="L43:P43"/>
    <mergeCell ref="Q43:R43"/>
    <mergeCell ref="D45:AH45"/>
    <mergeCell ref="D46:AH46"/>
    <mergeCell ref="D47:AH47"/>
    <mergeCell ref="D50:K50"/>
    <mergeCell ref="L50:R50"/>
    <mergeCell ref="S50:AH50"/>
    <mergeCell ref="D51:D52"/>
    <mergeCell ref="E51:K52"/>
    <mergeCell ref="L51:P52"/>
    <mergeCell ref="Q51:R52"/>
    <mergeCell ref="S51:AH52"/>
    <mergeCell ref="D53:D54"/>
    <mergeCell ref="AJ20:AK20"/>
    <mergeCell ref="AJ21:AK21"/>
    <mergeCell ref="AJ23:AK23"/>
    <mergeCell ref="AJ24:AK24"/>
    <mergeCell ref="AJ25:AK25"/>
    <mergeCell ref="AJ26:AK26"/>
    <mergeCell ref="AJ32:AK33"/>
    <mergeCell ref="AJ27:AK27"/>
    <mergeCell ref="AJ29:AK30"/>
    <mergeCell ref="K30:O30"/>
    <mergeCell ref="AJ34:AK35"/>
    <mergeCell ref="AL34:BU35"/>
    <mergeCell ref="AJ36:AK36"/>
    <mergeCell ref="AJ37:AK37"/>
    <mergeCell ref="AJ38:AK38"/>
    <mergeCell ref="AJ42:AK42"/>
    <mergeCell ref="AJ43:AK43"/>
    <mergeCell ref="AJ39:AK41"/>
    <mergeCell ref="AL39:BU41"/>
    <mergeCell ref="F42:K42"/>
    <mergeCell ref="AL29:BU30"/>
    <mergeCell ref="AL32:BU33"/>
    <mergeCell ref="C17:D17"/>
    <mergeCell ref="D18:L18"/>
    <mergeCell ref="M18:R18"/>
    <mergeCell ref="D19:D22"/>
    <mergeCell ref="D27:L27"/>
    <mergeCell ref="M27:P27"/>
    <mergeCell ref="Q27:R27"/>
    <mergeCell ref="T27:AB27"/>
    <mergeCell ref="AC27:AF27"/>
    <mergeCell ref="M19:P19"/>
    <mergeCell ref="Q19:R19"/>
    <mergeCell ref="T19:AB20"/>
    <mergeCell ref="AC19:AF20"/>
    <mergeCell ref="AG19:AH20"/>
    <mergeCell ref="E20:L20"/>
    <mergeCell ref="M20:P20"/>
    <mergeCell ref="Q20:R20"/>
    <mergeCell ref="S18:S27"/>
    <mergeCell ref="T18:AB18"/>
    <mergeCell ref="AC18:AH18"/>
    <mergeCell ref="E19:L19"/>
    <mergeCell ref="J17:N17"/>
    <mergeCell ref="AJ8:AK9"/>
    <mergeCell ref="AJ10:AK12"/>
    <mergeCell ref="AM10:BU12"/>
    <mergeCell ref="AJ13:AK15"/>
    <mergeCell ref="D3:AH4"/>
    <mergeCell ref="C6:D6"/>
    <mergeCell ref="D8:I9"/>
    <mergeCell ref="J8:AH9"/>
    <mergeCell ref="D10:I12"/>
    <mergeCell ref="J10:AH12"/>
    <mergeCell ref="D13:I15"/>
    <mergeCell ref="J13:AH15"/>
    <mergeCell ref="AM13:BU15"/>
    <mergeCell ref="T21:AB22"/>
    <mergeCell ref="AC21:AF22"/>
    <mergeCell ref="AG21:AH22"/>
    <mergeCell ref="E22:L22"/>
    <mergeCell ref="M22:P22"/>
    <mergeCell ref="Q22:R22"/>
    <mergeCell ref="AG27:AH27"/>
    <mergeCell ref="AG23:AH24"/>
    <mergeCell ref="E24:L24"/>
    <mergeCell ref="M24:P24"/>
    <mergeCell ref="Q24:R24"/>
    <mergeCell ref="E25:L25"/>
    <mergeCell ref="M25:P25"/>
    <mergeCell ref="Q25:R25"/>
    <mergeCell ref="T25:AB26"/>
    <mergeCell ref="AC25:AF26"/>
    <mergeCell ref="AG25:AH26"/>
    <mergeCell ref="Q26:R26"/>
    <mergeCell ref="E21:L21"/>
    <mergeCell ref="M21:P21"/>
    <mergeCell ref="Q21:R21"/>
    <mergeCell ref="D23:D26"/>
    <mergeCell ref="E23:L23"/>
    <mergeCell ref="M23:P23"/>
    <mergeCell ref="Q23:R23"/>
    <mergeCell ref="T23:AB24"/>
    <mergeCell ref="AC23:AF24"/>
    <mergeCell ref="E26:L26"/>
    <mergeCell ref="M26:P26"/>
    <mergeCell ref="C29:D29"/>
    <mergeCell ref="D31:K31"/>
    <mergeCell ref="L31:R31"/>
    <mergeCell ref="S31:AH31"/>
    <mergeCell ref="D32:D33"/>
    <mergeCell ref="E32:K33"/>
    <mergeCell ref="L32:P33"/>
    <mergeCell ref="Q32:R33"/>
    <mergeCell ref="S32:AH33"/>
    <mergeCell ref="D34:D35"/>
    <mergeCell ref="E34:K35"/>
    <mergeCell ref="L34:P35"/>
    <mergeCell ref="Q34:R35"/>
    <mergeCell ref="S34:AH35"/>
    <mergeCell ref="E36:K36"/>
    <mergeCell ref="L36:P36"/>
    <mergeCell ref="Q36:R36"/>
    <mergeCell ref="F39:K39"/>
    <mergeCell ref="L39:P39"/>
    <mergeCell ref="Q39:R39"/>
    <mergeCell ref="S39:AH39"/>
    <mergeCell ref="F40:K40"/>
    <mergeCell ref="L40:P40"/>
    <mergeCell ref="Q40:R40"/>
    <mergeCell ref="S40:AH40"/>
    <mergeCell ref="S36:W36"/>
    <mergeCell ref="X36:Z36"/>
    <mergeCell ref="F41:K41"/>
    <mergeCell ref="L41:P41"/>
    <mergeCell ref="Q41:R41"/>
    <mergeCell ref="S41:AH41"/>
    <mergeCell ref="L42:P42"/>
    <mergeCell ref="Q42:R42"/>
    <mergeCell ref="S43:W43"/>
    <mergeCell ref="X43:Z43"/>
    <mergeCell ref="D37:D42"/>
    <mergeCell ref="E37:E42"/>
    <mergeCell ref="F37:K37"/>
    <mergeCell ref="L37:P37"/>
    <mergeCell ref="Q37:R37"/>
    <mergeCell ref="S37:AH37"/>
    <mergeCell ref="F38:K38"/>
    <mergeCell ref="L38:P38"/>
    <mergeCell ref="Q38:R38"/>
    <mergeCell ref="S38:AH38"/>
    <mergeCell ref="X42:Z42"/>
    <mergeCell ref="E53:K54"/>
    <mergeCell ref="L53:P54"/>
    <mergeCell ref="Q53:R54"/>
    <mergeCell ref="S53:AH54"/>
    <mergeCell ref="E55:K55"/>
    <mergeCell ref="L55:P55"/>
    <mergeCell ref="Q55:R55"/>
    <mergeCell ref="S55:W55"/>
    <mergeCell ref="X55:Z55"/>
    <mergeCell ref="F58:K58"/>
    <mergeCell ref="L58:P58"/>
    <mergeCell ref="Q58:R58"/>
    <mergeCell ref="S58:AH58"/>
    <mergeCell ref="F59:K59"/>
    <mergeCell ref="L59:P59"/>
    <mergeCell ref="Q59:R59"/>
    <mergeCell ref="S59:AH59"/>
    <mergeCell ref="D56:D61"/>
    <mergeCell ref="E56:E61"/>
    <mergeCell ref="F56:K56"/>
    <mergeCell ref="L56:P56"/>
    <mergeCell ref="Q56:R56"/>
    <mergeCell ref="S56:AH56"/>
    <mergeCell ref="F57:K57"/>
    <mergeCell ref="L57:P57"/>
    <mergeCell ref="Q57:R57"/>
    <mergeCell ref="S57:AH57"/>
    <mergeCell ref="X61:Z61"/>
    <mergeCell ref="F61:K61"/>
    <mergeCell ref="E62:K62"/>
    <mergeCell ref="L62:P62"/>
    <mergeCell ref="Q62:R62"/>
    <mergeCell ref="D64:AH64"/>
    <mergeCell ref="D65:AH65"/>
    <mergeCell ref="F60:K60"/>
    <mergeCell ref="L60:P60"/>
    <mergeCell ref="Q60:R60"/>
    <mergeCell ref="S60:AH60"/>
    <mergeCell ref="L61:P61"/>
    <mergeCell ref="Q61:R61"/>
    <mergeCell ref="S62:W62"/>
    <mergeCell ref="X62:Z62"/>
    <mergeCell ref="D66:AH66"/>
    <mergeCell ref="D69:K69"/>
    <mergeCell ref="L69:R69"/>
    <mergeCell ref="S69:AH69"/>
    <mergeCell ref="D70:D71"/>
    <mergeCell ref="E70:K71"/>
    <mergeCell ref="L70:P71"/>
    <mergeCell ref="Q70:R71"/>
    <mergeCell ref="S70:AH71"/>
    <mergeCell ref="L78:P78"/>
    <mergeCell ref="Q78:R78"/>
    <mergeCell ref="S78:AH78"/>
    <mergeCell ref="D72:D73"/>
    <mergeCell ref="E72:K73"/>
    <mergeCell ref="L72:P73"/>
    <mergeCell ref="Q72:R73"/>
    <mergeCell ref="S72:AH73"/>
    <mergeCell ref="E74:K74"/>
    <mergeCell ref="L74:P74"/>
    <mergeCell ref="Q74:R74"/>
    <mergeCell ref="S74:W74"/>
    <mergeCell ref="X74:Z74"/>
    <mergeCell ref="D85:AH85"/>
    <mergeCell ref="C87:D87"/>
    <mergeCell ref="D88:AH88"/>
    <mergeCell ref="D89:AH89"/>
    <mergeCell ref="D90:AH90"/>
    <mergeCell ref="D91:AH91"/>
    <mergeCell ref="E81:K81"/>
    <mergeCell ref="L81:P81"/>
    <mergeCell ref="Q81:R81"/>
    <mergeCell ref="D83:AH83"/>
    <mergeCell ref="D84:AH84"/>
    <mergeCell ref="S81:W81"/>
    <mergeCell ref="X81:Z81"/>
    <mergeCell ref="AJ17:AK18"/>
    <mergeCell ref="AJ19:AK19"/>
    <mergeCell ref="D75:D80"/>
    <mergeCell ref="E75:E80"/>
    <mergeCell ref="F75:K75"/>
    <mergeCell ref="L75:P75"/>
    <mergeCell ref="Q75:R75"/>
    <mergeCell ref="S75:AH75"/>
    <mergeCell ref="F76:K76"/>
    <mergeCell ref="L76:P76"/>
    <mergeCell ref="Q76:R76"/>
    <mergeCell ref="S76:AH76"/>
    <mergeCell ref="X80:Z80"/>
    <mergeCell ref="F79:K79"/>
    <mergeCell ref="L79:P79"/>
    <mergeCell ref="Q79:R79"/>
    <mergeCell ref="S79:AH79"/>
    <mergeCell ref="L80:P80"/>
    <mergeCell ref="Q80:R80"/>
    <mergeCell ref="F77:K77"/>
    <mergeCell ref="L77:P77"/>
    <mergeCell ref="Q77:R77"/>
    <mergeCell ref="S77:AH77"/>
    <mergeCell ref="F78:K78"/>
  </mergeCells>
  <phoneticPr fontId="2"/>
  <pageMargins left="0.31496062992125984" right="0.31496062992125984" top="0.35433070866141736" bottom="0.35433070866141736" header="0.31496062992125984" footer="0.31496062992125984"/>
  <pageSetup paperSize="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 記載例</vt:lpstr>
      <vt:lpstr>'事業計画書 記載例'!Print_Area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深谷 真紀子</dc:creator>
  <cp:lastModifiedBy>深谷 真紀子</cp:lastModifiedBy>
  <cp:lastPrinted>2021-04-02T01:49:56Z</cp:lastPrinted>
  <dcterms:created xsi:type="dcterms:W3CDTF">2020-12-15T04:02:57Z</dcterms:created>
  <dcterms:modified xsi:type="dcterms:W3CDTF">2021-04-05T02:16:43Z</dcterms:modified>
</cp:coreProperties>
</file>